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5292\AppData\Roaming\OpenText\OTEdit\EC_opentextprod\c5078579\"/>
    </mc:Choice>
  </mc:AlternateContent>
  <xr:revisionPtr revIDLastSave="0" documentId="13_ncr:1_{95B4D438-747A-4559-8400-2B0F6680D2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NvsASD">"V2017-12-31"</definedName>
    <definedName name="NvsAutoDrillOk">"VY"</definedName>
    <definedName name="NvsElapsedTime">0.000497685185109731</definedName>
    <definedName name="NvsEndTime">43150.3637384259</definedName>
    <definedName name="NvsInstLang">"VENG"</definedName>
    <definedName name="NvsInstSpec">"%,FBUSINESS_UNIT,TNVS_BUS_01/1901,NFERC_003"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"%,X,RZT.ACCOUNT.,CZF.."</definedName>
    <definedName name="NvsPanelBusUnit">"V"</definedName>
    <definedName name="NvsPanelEffdt">"V1901-01-01"</definedName>
    <definedName name="NvsPanelSetid">"VSHARE"</definedName>
    <definedName name="NvsReqBU">"V00003"</definedName>
    <definedName name="NvsReqBUOnly">"VY"</definedName>
    <definedName name="NvsSheetType" localSheetId="0">"M"</definedName>
    <definedName name="NvsTransLed">"VN"</definedName>
    <definedName name="NvsTreeASD">"V2017-12-31"</definedName>
    <definedName name="NvsValTbl.ACCOUNT">"GL_ACCOUNT_TBL"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7" i="1" l="1"/>
  <c r="AA27" i="1"/>
  <c r="Z27" i="1"/>
  <c r="Y27" i="1"/>
  <c r="X27" i="1"/>
  <c r="W27" i="1"/>
  <c r="V27" i="1"/>
  <c r="U27" i="1"/>
  <c r="T27" i="1"/>
  <c r="S27" i="1"/>
  <c r="R27" i="1"/>
  <c r="Q27" i="1"/>
  <c r="N27" i="1"/>
  <c r="O27" i="1"/>
  <c r="C27" i="1"/>
  <c r="D27" i="1"/>
  <c r="E27" i="1"/>
  <c r="F27" i="1"/>
  <c r="G27" i="1"/>
  <c r="H27" i="1"/>
  <c r="I27" i="1"/>
  <c r="J27" i="1"/>
  <c r="K27" i="1"/>
  <c r="L27" i="1"/>
  <c r="M27" i="1"/>
  <c r="AC9" i="1" l="1"/>
  <c r="AC27" i="1" s="1"/>
</calcChain>
</file>

<file path=xl/sharedStrings.xml><?xml version="1.0" encoding="utf-8"?>
<sst xmlns="http://schemas.openxmlformats.org/spreadsheetml/2006/main" count="49" uniqueCount="37">
  <si>
    <t>Prepaid-Capital</t>
  </si>
  <si>
    <t>Prepaid-Advance Royalties</t>
  </si>
  <si>
    <t>Prepaid-Gen Liability Insur</t>
  </si>
  <si>
    <t>Prepayments (165)</t>
  </si>
  <si>
    <t>Prepaid-Inventory</t>
  </si>
  <si>
    <t>New Account</t>
  </si>
  <si>
    <t>Prepaid- Insurance Directors &amp; Officers</t>
  </si>
  <si>
    <t>Prepaid-Insurance Property</t>
  </si>
  <si>
    <t>Prepaid-Insurance Workers Comp</t>
  </si>
  <si>
    <t>Prepaid-LT Wholesale Contracts</t>
  </si>
  <si>
    <t>Prepaid-LT Miscellaneous</t>
  </si>
  <si>
    <t>Prepaid-Wholesale Contracts</t>
  </si>
  <si>
    <t>Account Title</t>
  </si>
  <si>
    <t>Prepayments</t>
  </si>
  <si>
    <t>SAP</t>
  </si>
  <si>
    <t>Prepaid-Major Maintenance</t>
  </si>
  <si>
    <t>Prepaid-Insurance Cyber Liability</t>
  </si>
  <si>
    <t>Prepaid-Insurance Fudiciary &amp; Emp Benefits</t>
  </si>
  <si>
    <t>Prepaid-Elec Occumpational Lic</t>
  </si>
  <si>
    <t>Prepaid-ST Inventory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</si>
  <si>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</si>
  <si>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</si>
  <si>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</si>
  <si>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</si>
  <si>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</si>
  <si>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</si>
  <si>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</si>
  <si>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</si>
  <si>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</si>
  <si>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</si>
  <si>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</si>
  <si>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</si>
  <si>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Prepaid-Insurance Broker's Fees</t>
  </si>
  <si>
    <t>Prepayments - 13 month balances for 2020 and 2021</t>
  </si>
  <si>
    <t>CLECO POWER LLC 2022 ATTACHMENT O ANNUAL UPDATE</t>
  </si>
  <si>
    <t>CITY OF ALEXANDRIA, LOUISANA DATA/INFORMATION REQUEST SET NO. 1</t>
  </si>
  <si>
    <t>COA 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</si>
</sst>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##,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000000"/>
      </patternFill>
    </fill>
    <fill>
      <patternFill patternType="solid">
        <fgColor rgb="FFFFFDB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3" applyNumberFormat="0" applyAlignment="0" applyProtection="0">
      <alignment horizontal="left" vertical="center" indent="1"/>
    </xf>
    <xf numFmtId="166" fontId="5" fillId="2" borderId="4" applyNumberFormat="0" applyAlignment="0" applyProtection="0">
      <alignment horizontal="left" vertical="center" indent="1"/>
    </xf>
    <xf numFmtId="0" fontId="4" fillId="3" borderId="3" applyNumberFormat="0" applyAlignment="0" applyProtection="0">
      <alignment horizontal="left" vertical="center" indent="1"/>
    </xf>
    <xf numFmtId="166" fontId="5" fillId="0" borderId="5" applyNumberFormat="0" applyAlignment="0" applyProtection="0">
      <alignment horizontal="right" vertical="center" indent="1"/>
    </xf>
    <xf numFmtId="166" fontId="4" fillId="4" borderId="6" applyNumberFormat="0" applyAlignment="0" applyProtection="0">
      <alignment horizontal="right" vertical="center" indent="1"/>
    </xf>
  </cellStyleXfs>
  <cellXfs count="15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0" xfId="1" applyFont="1"/>
    <xf numFmtId="165" fontId="7" fillId="0" borderId="0" xfId="4" applyNumberFormat="1" applyFont="1"/>
    <xf numFmtId="164" fontId="7" fillId="0" borderId="0" xfId="1" applyNumberFormat="1" applyFont="1"/>
    <xf numFmtId="164" fontId="7" fillId="0" borderId="1" xfId="1" applyNumberFormat="1" applyFont="1" applyBorder="1"/>
    <xf numFmtId="164" fontId="7" fillId="0" borderId="0" xfId="1" applyNumberFormat="1" applyFont="1" applyBorder="1"/>
    <xf numFmtId="165" fontId="7" fillId="0" borderId="2" xfId="4" applyNumberFormat="1" applyFont="1" applyBorder="1"/>
    <xf numFmtId="165" fontId="7" fillId="0" borderId="0" xfId="4" applyNumberFormat="1" applyFont="1" applyBorder="1"/>
    <xf numFmtId="0" fontId="6" fillId="0" borderId="0" xfId="0" applyFont="1" applyAlignment="1">
      <alignment horizontal="center"/>
    </xf>
  </cellXfs>
  <cellStyles count="10">
    <cellStyle name="Comma" xfId="1" builtinId="3"/>
    <cellStyle name="Comma 2" xfId="3" xr:uid="{00000000-0005-0000-0000-000001000000}"/>
    <cellStyle name="Currency" xfId="4" builtinId="4"/>
    <cellStyle name="Normal" xfId="0" builtinId="0"/>
    <cellStyle name="Normal 2" xfId="2" xr:uid="{00000000-0005-0000-0000-000004000000}"/>
    <cellStyle name="SAPDataCell" xfId="8" xr:uid="{7485280A-6DCA-4096-A7FA-AE7B3BBE0931}"/>
    <cellStyle name="SAPDataTotalCell" xfId="9" xr:uid="{2187B55E-E7C3-42EF-9780-8302E6361D9E}"/>
    <cellStyle name="SAPDimensionCell" xfId="5" xr:uid="{49A3646B-6561-425F-B714-C1BBCBF7C1BD}"/>
    <cellStyle name="SAPMemberCell" xfId="6" xr:uid="{DB952AFA-BD35-4085-BC60-EC03A47EDBC7}"/>
    <cellStyle name="SAPMemberTotalCell" xfId="7" xr:uid="{0878A645-1F94-44BC-8265-DB2FA26FCC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"/>
  <sheetViews>
    <sheetView tabSelected="1" workbookViewId="0">
      <selection activeCell="A4" sqref="A4"/>
    </sheetView>
  </sheetViews>
  <sheetFormatPr defaultColWidth="9.109375" defaultRowHeight="13.8" x14ac:dyDescent="0.3"/>
  <cols>
    <col min="1" max="1" width="15.88671875" style="2" bestFit="1" customWidth="1"/>
    <col min="2" max="2" width="36.44140625" style="2" bestFit="1" customWidth="1"/>
    <col min="3" max="14" width="12.44140625" style="2" bestFit="1" customWidth="1"/>
    <col min="15" max="15" width="11" style="2" bestFit="1" customWidth="1"/>
    <col min="16" max="16" width="1.6640625" style="2" customWidth="1"/>
    <col min="17" max="28" width="12.44140625" style="2" bestFit="1" customWidth="1"/>
    <col min="29" max="29" width="11" style="2" bestFit="1" customWidth="1"/>
    <col min="30" max="16384" width="9.109375" style="2"/>
  </cols>
  <sheetData>
    <row r="1" spans="1:29" x14ac:dyDescent="0.3">
      <c r="A1" s="1" t="s">
        <v>34</v>
      </c>
    </row>
    <row r="2" spans="1:29" x14ac:dyDescent="0.3">
      <c r="A2" s="1" t="s">
        <v>35</v>
      </c>
    </row>
    <row r="3" spans="1:29" x14ac:dyDescent="0.3">
      <c r="A3" s="1" t="s">
        <v>36</v>
      </c>
    </row>
    <row r="4" spans="1:29" x14ac:dyDescent="0.3">
      <c r="A4" s="1" t="s">
        <v>33</v>
      </c>
    </row>
    <row r="5" spans="1:29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7" spans="1:29" x14ac:dyDescent="0.3">
      <c r="A7" s="3" t="s">
        <v>14</v>
      </c>
      <c r="B7" s="1"/>
      <c r="C7" s="5">
        <v>2021</v>
      </c>
      <c r="Q7" s="5">
        <v>2020</v>
      </c>
    </row>
    <row r="8" spans="1:29" x14ac:dyDescent="0.3">
      <c r="A8" s="4" t="s">
        <v>5</v>
      </c>
      <c r="B8" s="4" t="s">
        <v>12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24</v>
      </c>
      <c r="H8" s="2" t="s">
        <v>25</v>
      </c>
      <c r="I8" s="2" t="s">
        <v>26</v>
      </c>
      <c r="J8" s="2" t="s">
        <v>27</v>
      </c>
      <c r="K8" s="2" t="s">
        <v>28</v>
      </c>
      <c r="L8" s="2" t="s">
        <v>29</v>
      </c>
      <c r="M8" s="2" t="s">
        <v>30</v>
      </c>
      <c r="N8" s="2" t="s">
        <v>31</v>
      </c>
      <c r="O8" s="5">
        <v>2021</v>
      </c>
      <c r="P8" s="6"/>
      <c r="Q8" s="2" t="s">
        <v>20</v>
      </c>
      <c r="R8" s="2" t="s">
        <v>21</v>
      </c>
      <c r="S8" s="2" t="s">
        <v>22</v>
      </c>
      <c r="T8" s="2" t="s">
        <v>23</v>
      </c>
      <c r="U8" s="2" t="s">
        <v>24</v>
      </c>
      <c r="V8" s="2" t="s">
        <v>25</v>
      </c>
      <c r="W8" s="2" t="s">
        <v>26</v>
      </c>
      <c r="X8" s="2" t="s">
        <v>27</v>
      </c>
      <c r="Y8" s="2" t="s">
        <v>28</v>
      </c>
      <c r="Z8" s="2" t="s">
        <v>29</v>
      </c>
      <c r="AA8" s="2" t="s">
        <v>30</v>
      </c>
      <c r="AB8" s="2" t="s">
        <v>31</v>
      </c>
      <c r="AC8" s="5">
        <v>2020</v>
      </c>
    </row>
    <row r="9" spans="1:29" x14ac:dyDescent="0.3">
      <c r="A9" s="3">
        <v>16500000</v>
      </c>
      <c r="B9" s="2" t="s">
        <v>13</v>
      </c>
      <c r="C9" s="7">
        <v>2527332.3000000003</v>
      </c>
      <c r="D9" s="7">
        <v>2389332.37</v>
      </c>
      <c r="E9" s="7">
        <v>2103075.4500000002</v>
      </c>
      <c r="F9" s="7">
        <v>1892332.85</v>
      </c>
      <c r="G9" s="7">
        <v>1777066.1600000001</v>
      </c>
      <c r="H9" s="7">
        <v>1757275.3800000001</v>
      </c>
      <c r="I9" s="7">
        <v>1591682.78</v>
      </c>
      <c r="J9" s="7">
        <v>1526742</v>
      </c>
      <c r="K9" s="7">
        <v>1902390.31</v>
      </c>
      <c r="L9" s="7">
        <v>1691647.71</v>
      </c>
      <c r="M9" s="7">
        <v>1576381.02</v>
      </c>
      <c r="N9" s="7">
        <v>3250882.6</v>
      </c>
      <c r="O9" s="8">
        <v>3250882.6</v>
      </c>
      <c r="P9" s="8"/>
      <c r="Q9" s="7">
        <v>532461.35000000009</v>
      </c>
      <c r="R9" s="7">
        <v>635093.15000000014</v>
      </c>
      <c r="S9" s="7">
        <v>1518598.4300000002</v>
      </c>
      <c r="T9" s="7">
        <v>1461721.9500000002</v>
      </c>
      <c r="U9" s="7">
        <v>1494771.6900000002</v>
      </c>
      <c r="V9" s="7">
        <v>1556154.8900000001</v>
      </c>
      <c r="W9" s="7">
        <v>1381469.82</v>
      </c>
      <c r="X9" s="7">
        <v>1400741.4400000002</v>
      </c>
      <c r="Y9" s="7">
        <v>1323371.8400000001</v>
      </c>
      <c r="Z9" s="7">
        <v>1246002.24</v>
      </c>
      <c r="AA9" s="7">
        <v>1764239.13</v>
      </c>
      <c r="AB9" s="7">
        <v>3114938.9299999997</v>
      </c>
      <c r="AC9" s="8">
        <f>3114938</f>
        <v>3114938</v>
      </c>
    </row>
    <row r="10" spans="1:29" x14ac:dyDescent="0.3">
      <c r="A10" s="3">
        <v>16500010</v>
      </c>
      <c r="B10" s="2" t="s">
        <v>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9">
        <v>0</v>
      </c>
      <c r="P10" s="9"/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9">
        <v>0</v>
      </c>
    </row>
    <row r="11" spans="1:29" x14ac:dyDescent="0.3">
      <c r="A11" s="3">
        <v>16500011</v>
      </c>
      <c r="B11" s="2" t="s">
        <v>19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9">
        <v>0</v>
      </c>
      <c r="P11" s="9"/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9">
        <v>0</v>
      </c>
    </row>
    <row r="12" spans="1:29" x14ac:dyDescent="0.3">
      <c r="A12" s="3">
        <v>16500020</v>
      </c>
      <c r="B12" s="2" t="s">
        <v>0</v>
      </c>
      <c r="C12" s="7">
        <v>943735.5</v>
      </c>
      <c r="D12" s="7">
        <v>943735.5</v>
      </c>
      <c r="E12" s="7">
        <v>943735.5</v>
      </c>
      <c r="F12" s="7">
        <v>943735.5</v>
      </c>
      <c r="G12" s="7">
        <v>943735.5</v>
      </c>
      <c r="H12" s="7">
        <v>943735.5</v>
      </c>
      <c r="I12" s="7">
        <v>943735.5</v>
      </c>
      <c r="J12" s="7">
        <v>943735.5</v>
      </c>
      <c r="K12" s="7">
        <v>943735.5</v>
      </c>
      <c r="L12" s="7">
        <v>943735.5</v>
      </c>
      <c r="M12" s="7">
        <v>943735.5</v>
      </c>
      <c r="N12" s="7">
        <v>943735.5</v>
      </c>
      <c r="O12" s="9">
        <v>943735.5</v>
      </c>
      <c r="P12" s="9"/>
      <c r="Q12" s="7">
        <v>1887471</v>
      </c>
      <c r="R12" s="7">
        <v>1887471</v>
      </c>
      <c r="S12" s="7">
        <v>943735.5</v>
      </c>
      <c r="T12" s="7">
        <v>943735.5</v>
      </c>
      <c r="U12" s="7">
        <v>943735.5</v>
      </c>
      <c r="V12" s="7">
        <v>943735.5</v>
      </c>
      <c r="W12" s="7">
        <v>943735.5</v>
      </c>
      <c r="X12" s="7">
        <v>943735.5</v>
      </c>
      <c r="Y12" s="7">
        <v>943735.5</v>
      </c>
      <c r="Z12" s="7">
        <v>943735.5</v>
      </c>
      <c r="AA12" s="7">
        <v>943735.5</v>
      </c>
      <c r="AB12" s="7">
        <v>943735.5</v>
      </c>
      <c r="AC12" s="9">
        <v>943735.5</v>
      </c>
    </row>
    <row r="13" spans="1:29" x14ac:dyDescent="0.3">
      <c r="A13" s="3">
        <v>16500030</v>
      </c>
      <c r="B13" s="2" t="s">
        <v>15</v>
      </c>
      <c r="C13" s="7">
        <v>107027.72</v>
      </c>
      <c r="D13" s="7">
        <v>53513.86</v>
      </c>
      <c r="E13" s="7">
        <v>0</v>
      </c>
      <c r="F13" s="7">
        <v>108839.8</v>
      </c>
      <c r="G13" s="7">
        <v>54419.9</v>
      </c>
      <c r="H13" s="7">
        <v>0</v>
      </c>
      <c r="I13" s="7">
        <v>1606436.15</v>
      </c>
      <c r="J13" s="7">
        <v>1617600.3499999999</v>
      </c>
      <c r="K13" s="7">
        <v>1561779.2699999998</v>
      </c>
      <c r="L13" s="7">
        <v>1606865.1099999999</v>
      </c>
      <c r="M13" s="7">
        <v>1619314.44</v>
      </c>
      <c r="N13" s="7">
        <v>0</v>
      </c>
      <c r="O13" s="9">
        <v>0</v>
      </c>
      <c r="P13" s="9"/>
      <c r="Q13" s="7">
        <v>232297.68</v>
      </c>
      <c r="R13" s="7">
        <v>52795.109999999986</v>
      </c>
      <c r="S13" s="7">
        <v>0</v>
      </c>
      <c r="T13" s="7">
        <v>42424.84</v>
      </c>
      <c r="U13" s="7">
        <v>53031.049999999996</v>
      </c>
      <c r="V13" s="7">
        <v>0</v>
      </c>
      <c r="W13" s="7">
        <v>111936.86</v>
      </c>
      <c r="X13" s="7">
        <v>55968.43</v>
      </c>
      <c r="Y13" s="7">
        <v>0</v>
      </c>
      <c r="Z13" s="7">
        <v>42779.839999999997</v>
      </c>
      <c r="AA13" s="7">
        <v>53474.81</v>
      </c>
      <c r="AB13" s="7">
        <v>0</v>
      </c>
      <c r="AC13" s="9">
        <v>0</v>
      </c>
    </row>
    <row r="14" spans="1:29" x14ac:dyDescent="0.3">
      <c r="A14" s="3">
        <v>16500040</v>
      </c>
      <c r="B14" s="2" t="s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9">
        <v>0</v>
      </c>
      <c r="P14" s="9"/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9">
        <v>0</v>
      </c>
    </row>
    <row r="15" spans="1:29" x14ac:dyDescent="0.3">
      <c r="A15" s="3">
        <v>16500050</v>
      </c>
      <c r="B15" s="2" t="s">
        <v>18</v>
      </c>
      <c r="C15" s="7">
        <v>27000</v>
      </c>
      <c r="D15" s="7">
        <v>296425</v>
      </c>
      <c r="E15" s="7">
        <v>222318.76</v>
      </c>
      <c r="F15" s="7">
        <v>197616.68</v>
      </c>
      <c r="G15" s="7">
        <v>172914.59999999998</v>
      </c>
      <c r="H15" s="7">
        <v>148212.51999999996</v>
      </c>
      <c r="I15" s="7">
        <v>123510.43999999996</v>
      </c>
      <c r="J15" s="7">
        <v>98808.359999999957</v>
      </c>
      <c r="K15" s="7">
        <v>74106.279999999955</v>
      </c>
      <c r="L15" s="7">
        <v>49404.199999999953</v>
      </c>
      <c r="M15" s="7">
        <v>24702.119999999952</v>
      </c>
      <c r="N15" s="7">
        <v>-4.7293724492192268E-11</v>
      </c>
      <c r="O15" s="9">
        <v>0</v>
      </c>
      <c r="P15" s="9"/>
      <c r="Q15" s="7">
        <v>209475</v>
      </c>
      <c r="R15" s="7">
        <v>289125</v>
      </c>
      <c r="S15" s="7">
        <v>221662.5</v>
      </c>
      <c r="T15" s="7">
        <v>192525</v>
      </c>
      <c r="U15" s="7">
        <v>163387.5</v>
      </c>
      <c r="V15" s="7">
        <v>134250</v>
      </c>
      <c r="W15" s="7">
        <v>105112.5</v>
      </c>
      <c r="X15" s="7">
        <v>75975</v>
      </c>
      <c r="Y15" s="7">
        <v>46837.5</v>
      </c>
      <c r="Z15" s="7">
        <v>17700</v>
      </c>
      <c r="AA15" s="7">
        <v>0</v>
      </c>
      <c r="AB15" s="7">
        <v>0</v>
      </c>
      <c r="AC15" s="9">
        <v>0</v>
      </c>
    </row>
    <row r="16" spans="1:29" x14ac:dyDescent="0.3">
      <c r="A16" s="3">
        <v>16500081</v>
      </c>
      <c r="B16" s="2" t="s">
        <v>10</v>
      </c>
      <c r="C16" s="7">
        <v>323624.69</v>
      </c>
      <c r="D16" s="7">
        <v>321419.46000000002</v>
      </c>
      <c r="E16" s="7">
        <v>319214.23000000004</v>
      </c>
      <c r="F16" s="7">
        <v>317009.00000000006</v>
      </c>
      <c r="G16" s="7">
        <v>314803.77000000008</v>
      </c>
      <c r="H16" s="7">
        <v>312598.5400000001</v>
      </c>
      <c r="I16" s="7">
        <v>310393.31000000011</v>
      </c>
      <c r="J16" s="7">
        <v>308188.08000000013</v>
      </c>
      <c r="K16" s="7">
        <v>305982.85000000015</v>
      </c>
      <c r="L16" s="7">
        <v>303777.62000000017</v>
      </c>
      <c r="M16" s="7">
        <v>301572.39000000019</v>
      </c>
      <c r="N16" s="7">
        <v>299367.16000000021</v>
      </c>
      <c r="O16" s="9">
        <v>299367.15999999997</v>
      </c>
      <c r="P16" s="9"/>
      <c r="Q16" s="7">
        <v>350087.45</v>
      </c>
      <c r="R16" s="7">
        <v>347882.22000000003</v>
      </c>
      <c r="S16" s="7">
        <v>345676.99000000005</v>
      </c>
      <c r="T16" s="7">
        <v>343471.76000000007</v>
      </c>
      <c r="U16" s="7">
        <v>341266.53000000009</v>
      </c>
      <c r="V16" s="7">
        <v>339061.3000000001</v>
      </c>
      <c r="W16" s="7">
        <v>336856.07000000012</v>
      </c>
      <c r="X16" s="7">
        <v>334650.84000000014</v>
      </c>
      <c r="Y16" s="7">
        <v>332445.61000000016</v>
      </c>
      <c r="Z16" s="7">
        <v>330240.38000000018</v>
      </c>
      <c r="AA16" s="7">
        <v>328035.1500000002</v>
      </c>
      <c r="AB16" s="7">
        <v>325829.92000000022</v>
      </c>
      <c r="AC16" s="9">
        <v>325829.92</v>
      </c>
    </row>
    <row r="17" spans="1:29" x14ac:dyDescent="0.3">
      <c r="A17" s="3">
        <v>16500100</v>
      </c>
      <c r="B17" s="2" t="s">
        <v>11</v>
      </c>
      <c r="C17" s="7">
        <v>226692.84</v>
      </c>
      <c r="D17" s="7">
        <v>226692.84</v>
      </c>
      <c r="E17" s="7">
        <v>226692.84</v>
      </c>
      <c r="F17" s="7">
        <v>226692.84</v>
      </c>
      <c r="G17" s="7">
        <v>226692.84</v>
      </c>
      <c r="H17" s="7">
        <v>226692.84</v>
      </c>
      <c r="I17" s="7">
        <v>226692.84</v>
      </c>
      <c r="J17" s="7">
        <v>226692.84</v>
      </c>
      <c r="K17" s="7">
        <v>226692.84</v>
      </c>
      <c r="L17" s="7">
        <v>226692.84</v>
      </c>
      <c r="M17" s="7">
        <v>226692.84</v>
      </c>
      <c r="N17" s="7">
        <v>226692.84</v>
      </c>
      <c r="O17" s="9">
        <v>226692.84</v>
      </c>
      <c r="P17" s="9"/>
      <c r="Q17" s="7">
        <v>226692.84</v>
      </c>
      <c r="R17" s="7">
        <v>226692.84</v>
      </c>
      <c r="S17" s="7">
        <v>226692.84</v>
      </c>
      <c r="T17" s="7">
        <v>226692.84</v>
      </c>
      <c r="U17" s="7">
        <v>226692.84</v>
      </c>
      <c r="V17" s="7">
        <v>226692.84</v>
      </c>
      <c r="W17" s="7">
        <v>226692.84</v>
      </c>
      <c r="X17" s="7">
        <v>226692.84</v>
      </c>
      <c r="Y17" s="7">
        <v>226692.84</v>
      </c>
      <c r="Z17" s="7">
        <v>226692.84</v>
      </c>
      <c r="AA17" s="7">
        <v>226692.84</v>
      </c>
      <c r="AB17" s="7">
        <v>226692.84</v>
      </c>
      <c r="AC17" s="9">
        <v>226693</v>
      </c>
    </row>
    <row r="18" spans="1:29" x14ac:dyDescent="0.3">
      <c r="A18" s="3">
        <v>16500101</v>
      </c>
      <c r="B18" s="2" t="s">
        <v>9</v>
      </c>
      <c r="C18" s="7">
        <v>207802.12</v>
      </c>
      <c r="D18" s="7">
        <v>188911.05</v>
      </c>
      <c r="E18" s="7">
        <v>170019.97999999998</v>
      </c>
      <c r="F18" s="7">
        <v>151128.90999999997</v>
      </c>
      <c r="G18" s="7">
        <v>132237.83999999997</v>
      </c>
      <c r="H18" s="7">
        <v>113346.76999999996</v>
      </c>
      <c r="I18" s="7">
        <v>94455.699999999953</v>
      </c>
      <c r="J18" s="7">
        <v>75564.629999999946</v>
      </c>
      <c r="K18" s="7">
        <v>56673.559999999947</v>
      </c>
      <c r="L18" s="7">
        <v>37782.489999999947</v>
      </c>
      <c r="M18" s="7">
        <v>18891.419999999947</v>
      </c>
      <c r="N18" s="7">
        <v>-5.0931703299283981E-11</v>
      </c>
      <c r="O18" s="9">
        <v>0</v>
      </c>
      <c r="P18" s="9"/>
      <c r="Q18" s="7">
        <v>434494.96</v>
      </c>
      <c r="R18" s="7">
        <v>415603.89</v>
      </c>
      <c r="S18" s="7">
        <v>396712.82</v>
      </c>
      <c r="T18" s="7">
        <v>377821.75</v>
      </c>
      <c r="U18" s="7">
        <v>358930.68</v>
      </c>
      <c r="V18" s="7">
        <v>340039.61</v>
      </c>
      <c r="W18" s="7">
        <v>321148.53999999998</v>
      </c>
      <c r="X18" s="7">
        <v>302257.46999999997</v>
      </c>
      <c r="Y18" s="7">
        <v>283366.39999999997</v>
      </c>
      <c r="Z18" s="7">
        <v>264475.32999999996</v>
      </c>
      <c r="AA18" s="7">
        <v>245584.25999999995</v>
      </c>
      <c r="AB18" s="7">
        <v>226693.18999999994</v>
      </c>
      <c r="AC18" s="9">
        <v>226693.19</v>
      </c>
    </row>
    <row r="19" spans="1:29" x14ac:dyDescent="0.3">
      <c r="A19" s="3">
        <v>16500210</v>
      </c>
      <c r="B19" s="2" t="s">
        <v>7</v>
      </c>
      <c r="C19" s="7">
        <v>951192.64000000013</v>
      </c>
      <c r="D19" s="7">
        <v>634128.4700000002</v>
      </c>
      <c r="E19" s="7">
        <v>317064.30000000022</v>
      </c>
      <c r="F19" s="7">
        <v>0</v>
      </c>
      <c r="G19" s="7">
        <v>4001749.89</v>
      </c>
      <c r="H19" s="7">
        <v>3637954.47</v>
      </c>
      <c r="I19" s="7">
        <v>3274159.0500000003</v>
      </c>
      <c r="J19" s="7">
        <v>2896525.41</v>
      </c>
      <c r="K19" s="7">
        <v>2525505.4400000004</v>
      </c>
      <c r="L19" s="7">
        <v>2182772.7600000002</v>
      </c>
      <c r="M19" s="7">
        <v>1818977.3400000003</v>
      </c>
      <c r="N19" s="7">
        <v>1455181.9200000004</v>
      </c>
      <c r="O19" s="9">
        <v>1455181.92</v>
      </c>
      <c r="P19" s="9"/>
      <c r="Q19" s="7">
        <v>958020.88000000012</v>
      </c>
      <c r="R19" s="7">
        <v>700818.17000000016</v>
      </c>
      <c r="S19" s="7">
        <v>443615.4600000002</v>
      </c>
      <c r="T19" s="7">
        <v>186412.7500000002</v>
      </c>
      <c r="U19" s="7">
        <v>3487706</v>
      </c>
      <c r="V19" s="7">
        <v>3170641.83</v>
      </c>
      <c r="W19" s="7">
        <v>2853577.66</v>
      </c>
      <c r="X19" s="7">
        <v>2536513.4900000002</v>
      </c>
      <c r="Y19" s="7">
        <v>2219449.3200000003</v>
      </c>
      <c r="Z19" s="7">
        <v>1902385.1500000004</v>
      </c>
      <c r="AA19" s="7">
        <v>1585320.9800000004</v>
      </c>
      <c r="AB19" s="7">
        <v>1268256.8100000005</v>
      </c>
      <c r="AC19" s="9">
        <v>1268256.81</v>
      </c>
    </row>
    <row r="20" spans="1:29" x14ac:dyDescent="0.3">
      <c r="A20" s="3">
        <v>16500240</v>
      </c>
      <c r="B20" s="2" t="s">
        <v>17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9">
        <v>0</v>
      </c>
      <c r="P20" s="9"/>
      <c r="Q20" s="7">
        <v>12481.199999999999</v>
      </c>
      <c r="R20" s="7">
        <v>6240.5999999999985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9">
        <v>0</v>
      </c>
    </row>
    <row r="21" spans="1:29" x14ac:dyDescent="0.3">
      <c r="A21" s="3">
        <v>16500244</v>
      </c>
      <c r="B21" s="2" t="s">
        <v>16</v>
      </c>
      <c r="C21" s="7">
        <v>20893.699999999997</v>
      </c>
      <c r="D21" s="7">
        <v>0</v>
      </c>
      <c r="E21" s="7">
        <v>355746.34</v>
      </c>
      <c r="F21" s="7">
        <v>323405.76</v>
      </c>
      <c r="G21" s="7">
        <v>291065.18</v>
      </c>
      <c r="H21" s="7">
        <v>258724.59999999998</v>
      </c>
      <c r="I21" s="7">
        <v>226384.01999999996</v>
      </c>
      <c r="J21" s="7">
        <v>194043.43999999994</v>
      </c>
      <c r="K21" s="7">
        <v>161702.85999999993</v>
      </c>
      <c r="L21" s="7">
        <v>129362.27999999993</v>
      </c>
      <c r="M21" s="7">
        <v>97021.699999999924</v>
      </c>
      <c r="N21" s="7">
        <v>64681.119999999923</v>
      </c>
      <c r="O21" s="9">
        <v>64681.120000000003</v>
      </c>
      <c r="P21" s="9"/>
      <c r="Q21" s="7">
        <v>15191.6</v>
      </c>
      <c r="R21" s="7">
        <v>0</v>
      </c>
      <c r="S21" s="7">
        <v>229840.2</v>
      </c>
      <c r="T21" s="7">
        <v>208945.55000000002</v>
      </c>
      <c r="U21" s="7">
        <v>188050.90000000002</v>
      </c>
      <c r="V21" s="7">
        <v>167156.25000000003</v>
      </c>
      <c r="W21" s="7">
        <v>146261.60000000003</v>
      </c>
      <c r="X21" s="7">
        <v>125366.95000000004</v>
      </c>
      <c r="Y21" s="7">
        <v>104472.30000000005</v>
      </c>
      <c r="Z21" s="7">
        <v>83577.650000000052</v>
      </c>
      <c r="AA21" s="7">
        <v>62683.000000000051</v>
      </c>
      <c r="AB21" s="7">
        <v>41788.350000000049</v>
      </c>
      <c r="AC21" s="9">
        <v>41788.35</v>
      </c>
    </row>
    <row r="22" spans="1:29" x14ac:dyDescent="0.3">
      <c r="A22" s="3">
        <v>16500248</v>
      </c>
      <c r="B22" s="2" t="s">
        <v>6</v>
      </c>
      <c r="C22" s="7">
        <v>34958.71</v>
      </c>
      <c r="D22" s="7">
        <v>17479.349999999999</v>
      </c>
      <c r="E22" s="7">
        <v>0</v>
      </c>
      <c r="F22" s="7">
        <v>215291.08</v>
      </c>
      <c r="G22" s="7">
        <v>195719.15999999997</v>
      </c>
      <c r="H22" s="7">
        <v>176147.24</v>
      </c>
      <c r="I22" s="7">
        <v>156575.32</v>
      </c>
      <c r="J22" s="7">
        <v>137003.40000000002</v>
      </c>
      <c r="K22" s="7">
        <v>117431.48000000003</v>
      </c>
      <c r="L22" s="7">
        <v>97859.560000000027</v>
      </c>
      <c r="M22" s="7">
        <v>78287.640000000029</v>
      </c>
      <c r="N22" s="7">
        <v>58715.72000000003</v>
      </c>
      <c r="O22" s="9">
        <v>58715.72</v>
      </c>
      <c r="P22" s="9"/>
      <c r="Q22" s="7">
        <v>20369.8</v>
      </c>
      <c r="R22" s="7">
        <v>10184.89</v>
      </c>
      <c r="S22" s="7">
        <v>0</v>
      </c>
      <c r="T22" s="7">
        <v>192272.95</v>
      </c>
      <c r="U22" s="7">
        <v>174793.59000000003</v>
      </c>
      <c r="V22" s="7">
        <v>157314.23000000004</v>
      </c>
      <c r="W22" s="7">
        <v>139834.87000000005</v>
      </c>
      <c r="X22" s="7">
        <v>122355.51000000005</v>
      </c>
      <c r="Y22" s="7">
        <v>104876.15000000005</v>
      </c>
      <c r="Z22" s="7">
        <v>87396.790000000052</v>
      </c>
      <c r="AA22" s="7">
        <v>69917.430000000051</v>
      </c>
      <c r="AB22" s="7">
        <v>52438.070000000051</v>
      </c>
      <c r="AC22" s="9">
        <v>52438.07</v>
      </c>
    </row>
    <row r="23" spans="1:29" x14ac:dyDescent="0.3">
      <c r="A23" s="3">
        <v>16500250</v>
      </c>
      <c r="B23" s="2" t="s">
        <v>2</v>
      </c>
      <c r="C23" s="7">
        <v>1936499.9900000002</v>
      </c>
      <c r="D23" s="7">
        <v>1721333.3200000003</v>
      </c>
      <c r="E23" s="7">
        <v>1506166.6500000004</v>
      </c>
      <c r="F23" s="7">
        <v>1290999.9800000004</v>
      </c>
      <c r="G23" s="7">
        <v>1075833.3100000005</v>
      </c>
      <c r="H23" s="7">
        <v>860666.64000000048</v>
      </c>
      <c r="I23" s="7">
        <v>649835.97000000044</v>
      </c>
      <c r="J23" s="7">
        <v>430333.3000000004</v>
      </c>
      <c r="K23" s="7">
        <v>215166.63000000038</v>
      </c>
      <c r="L23" s="7">
        <v>-3.9999999629799277E-2</v>
      </c>
      <c r="M23" s="7">
        <v>3.7020072424231998E-10</v>
      </c>
      <c r="N23" s="7">
        <v>2378239.6500000004</v>
      </c>
      <c r="O23" s="9">
        <v>2378239.65</v>
      </c>
      <c r="P23" s="9"/>
      <c r="Q23" s="7">
        <v>1993953.3399999999</v>
      </c>
      <c r="R23" s="7">
        <v>1794558.0099999998</v>
      </c>
      <c r="S23" s="7">
        <v>1595162.6799999997</v>
      </c>
      <c r="T23" s="7">
        <v>1395767.3499999996</v>
      </c>
      <c r="U23" s="7">
        <v>1196372.0199999996</v>
      </c>
      <c r="V23" s="7">
        <v>996976.68999999959</v>
      </c>
      <c r="W23" s="7">
        <v>800794.35999999964</v>
      </c>
      <c r="X23" s="7">
        <v>598186.02999999968</v>
      </c>
      <c r="Y23" s="7">
        <v>398790.69999999972</v>
      </c>
      <c r="Z23" s="7">
        <v>199395.36999999973</v>
      </c>
      <c r="AA23" s="7">
        <v>2366833.3699999996</v>
      </c>
      <c r="AB23" s="7">
        <v>2151666.6599999997</v>
      </c>
      <c r="AC23" s="9">
        <v>2151666.66</v>
      </c>
    </row>
    <row r="24" spans="1:29" x14ac:dyDescent="0.3">
      <c r="A24" s="3">
        <v>16500252</v>
      </c>
      <c r="B24" s="2" t="s">
        <v>32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9">
        <v>0</v>
      </c>
      <c r="P24" s="9"/>
      <c r="Q24" s="7">
        <v>30875</v>
      </c>
      <c r="R24" s="7">
        <v>15437.5</v>
      </c>
      <c r="S24" s="7">
        <v>0</v>
      </c>
      <c r="T24" s="7">
        <v>30875</v>
      </c>
      <c r="U24" s="7">
        <v>15437.5</v>
      </c>
      <c r="V24" s="7">
        <v>0</v>
      </c>
      <c r="W24" s="7">
        <v>77187.5</v>
      </c>
      <c r="X24" s="7">
        <v>61750</v>
      </c>
      <c r="Y24" s="7">
        <v>46312.5</v>
      </c>
      <c r="Z24" s="7">
        <v>30875</v>
      </c>
      <c r="AA24" s="7">
        <v>15437.5</v>
      </c>
      <c r="AB24" s="7">
        <v>0</v>
      </c>
      <c r="AC24" s="9">
        <v>0</v>
      </c>
    </row>
    <row r="25" spans="1:29" x14ac:dyDescent="0.3">
      <c r="A25" s="3">
        <v>16500280</v>
      </c>
      <c r="B25" s="2" t="s">
        <v>8</v>
      </c>
      <c r="C25" s="7">
        <v>276425.40000000002</v>
      </c>
      <c r="D25" s="7">
        <v>245711.46000000002</v>
      </c>
      <c r="E25" s="7">
        <v>214997.52000000002</v>
      </c>
      <c r="F25" s="7">
        <v>184283.58000000002</v>
      </c>
      <c r="G25" s="7">
        <v>153569.64000000001</v>
      </c>
      <c r="H25" s="7">
        <v>122855.70000000001</v>
      </c>
      <c r="I25" s="7">
        <v>92141.760000000009</v>
      </c>
      <c r="J25" s="7">
        <v>61427.820000000007</v>
      </c>
      <c r="K25" s="7">
        <v>30713.880000000008</v>
      </c>
      <c r="L25" s="7">
        <v>0</v>
      </c>
      <c r="M25" s="7">
        <v>0</v>
      </c>
      <c r="N25" s="7">
        <v>349899.44</v>
      </c>
      <c r="O25" s="9">
        <v>349899.44</v>
      </c>
      <c r="P25" s="9"/>
      <c r="Q25" s="7">
        <v>291947.08999999997</v>
      </c>
      <c r="R25" s="7">
        <v>262752.37999999995</v>
      </c>
      <c r="S25" s="7">
        <v>233557.66999999995</v>
      </c>
      <c r="T25" s="7">
        <v>204362.95999999996</v>
      </c>
      <c r="U25" s="7">
        <v>175168.24999999997</v>
      </c>
      <c r="V25" s="7">
        <v>145973.53999999998</v>
      </c>
      <c r="W25" s="7">
        <v>116778.82999999999</v>
      </c>
      <c r="X25" s="7">
        <v>87584.12</v>
      </c>
      <c r="Y25" s="7">
        <v>58389.409999999996</v>
      </c>
      <c r="Z25" s="7">
        <v>29194.699999999997</v>
      </c>
      <c r="AA25" s="7">
        <v>337853.27</v>
      </c>
      <c r="AB25" s="7">
        <v>307139.34000000003</v>
      </c>
      <c r="AC25" s="9">
        <v>307139.34000000003</v>
      </c>
    </row>
    <row r="26" spans="1:29" x14ac:dyDescent="0.3">
      <c r="A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0"/>
      <c r="P26" s="11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0"/>
    </row>
    <row r="27" spans="1:29" ht="14.4" thickBot="1" x14ac:dyDescent="0.35">
      <c r="A27" s="2" t="s">
        <v>3</v>
      </c>
      <c r="C27" s="7">
        <f t="shared" ref="C27:M27" si="0">SUM(C9:C26)</f>
        <v>7583185.6100000013</v>
      </c>
      <c r="D27" s="7">
        <f t="shared" si="0"/>
        <v>7038682.6800000006</v>
      </c>
      <c r="E27" s="7">
        <f t="shared" si="0"/>
        <v>6379031.5700000003</v>
      </c>
      <c r="F27" s="7">
        <f t="shared" si="0"/>
        <v>5851335.9800000004</v>
      </c>
      <c r="G27" s="7">
        <f t="shared" si="0"/>
        <v>9339807.790000001</v>
      </c>
      <c r="H27" s="7">
        <f t="shared" si="0"/>
        <v>8558210.1999999993</v>
      </c>
      <c r="I27" s="7">
        <f t="shared" si="0"/>
        <v>9296002.8400000017</v>
      </c>
      <c r="J27" s="7">
        <f t="shared" si="0"/>
        <v>8516665.1300000008</v>
      </c>
      <c r="K27" s="7">
        <f t="shared" si="0"/>
        <v>8121880.9000000022</v>
      </c>
      <c r="L27" s="7">
        <f t="shared" si="0"/>
        <v>7269900.0300000003</v>
      </c>
      <c r="M27" s="7">
        <f t="shared" si="0"/>
        <v>6705576.4100000001</v>
      </c>
      <c r="N27" s="7">
        <f>SUM(N9:N26)</f>
        <v>9027395.9499999993</v>
      </c>
      <c r="O27" s="12">
        <f>SUM(O9:O26)</f>
        <v>9027395.9499999993</v>
      </c>
      <c r="P27" s="13"/>
      <c r="Q27" s="7">
        <f t="shared" ref="Q27" si="1">SUM(Q9:Q26)</f>
        <v>7195819.1899999995</v>
      </c>
      <c r="R27" s="7">
        <f t="shared" ref="R27" si="2">SUM(R9:R26)</f>
        <v>6644654.7599999998</v>
      </c>
      <c r="S27" s="7">
        <f t="shared" ref="S27" si="3">SUM(S9:S26)</f>
        <v>6155255.0899999999</v>
      </c>
      <c r="T27" s="7">
        <f t="shared" ref="T27" si="4">SUM(T9:T26)</f>
        <v>5807030.2000000002</v>
      </c>
      <c r="U27" s="7">
        <f t="shared" ref="U27" si="5">SUM(U9:U26)</f>
        <v>8819344.0500000007</v>
      </c>
      <c r="V27" s="7">
        <f t="shared" ref="V27" si="6">SUM(V9:V26)</f>
        <v>8177996.6800000006</v>
      </c>
      <c r="W27" s="7">
        <f t="shared" ref="W27" si="7">SUM(W9:W26)</f>
        <v>7561386.9500000002</v>
      </c>
      <c r="X27" s="7">
        <f t="shared" ref="X27" si="8">SUM(X9:X26)</f>
        <v>6871777.6200000001</v>
      </c>
      <c r="Y27" s="7">
        <f t="shared" ref="Y27" si="9">SUM(Y9:Y26)</f>
        <v>6088740.0700000003</v>
      </c>
      <c r="Z27" s="7">
        <f t="shared" ref="Z27" si="10">SUM(Z9:Z26)</f>
        <v>5404450.7900000019</v>
      </c>
      <c r="AA27" s="7">
        <f t="shared" ref="AA27" si="11">SUM(AA9:AA26)</f>
        <v>7999807.2399999984</v>
      </c>
      <c r="AB27" s="7">
        <f>SUM(AB9:AB26)</f>
        <v>8659179.6099999994</v>
      </c>
      <c r="AC27" s="12">
        <f>SUM(AC9:AC26)</f>
        <v>8659178.8399999999</v>
      </c>
    </row>
    <row r="28" spans="1:29" ht="14.4" thickTop="1" x14ac:dyDescent="0.3">
      <c r="AC28" s="9"/>
    </row>
    <row r="29" spans="1:29" x14ac:dyDescent="0.3">
      <c r="AC29" s="9"/>
    </row>
    <row r="30" spans="1:29" x14ac:dyDescent="0.3">
      <c r="AC30" s="9"/>
    </row>
  </sheetData>
  <sortState xmlns:xlrd2="http://schemas.microsoft.com/office/spreadsheetml/2017/richdata2" ref="A9:AC25">
    <sortCondition ref="A9:A25"/>
  </sortState>
  <mergeCells count="1">
    <mergeCell ref="A5:AC5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ignoredErrors>
    <ignoredError sqref="AC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Bordelon</dc:creator>
  <cp:lastModifiedBy>Jill Kelone</cp:lastModifiedBy>
  <dcterms:created xsi:type="dcterms:W3CDTF">2018-10-25T21:29:39Z</dcterms:created>
  <dcterms:modified xsi:type="dcterms:W3CDTF">2022-12-05T17:40:45Z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