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Override PartName="/xl/worksheets/sheet22.xml" ContentType="application/vnd.openxmlformats-officedocument.spreadsheetml.worksheet+xml"/>
  <Override PartName="/xl/comments22.xml" ContentType="application/vnd.openxmlformats-officedocument.spreadsheetml.comments+xml"/>
  <Override PartName="/xl/worksheets/sheet23.xml" ContentType="application/vnd.openxmlformats-officedocument.spreadsheetml.worksheet+xml"/>
  <Override PartName="/xl/comments23.xml" ContentType="application/vnd.openxmlformats-officedocument.spreadsheetml.comments+xml"/>
  <Override PartName="/xl/worksheets/sheet24.xml" ContentType="application/vnd.openxmlformats-officedocument.spreadsheetml.worksheet+xml"/>
  <Override PartName="/xl/comments24.xml" ContentType="application/vnd.openxmlformats-officedocument.spreadsheetml.comments+xml"/>
  <Override PartName="/xl/worksheets/sheet25.xml" ContentType="application/vnd.openxmlformats-officedocument.spreadsheetml.worksheet+xml"/>
  <Override PartName="/xl/comments25.xml" ContentType="application/vnd.openxmlformats-officedocument.spreadsheetml.comments+xml"/>
  <Override PartName="/xl/worksheets/sheet26.xml" ContentType="application/vnd.openxmlformats-officedocument.spreadsheetml.worksheet+xml"/>
  <Override PartName="/xl/comments26.xml" ContentType="application/vnd.openxmlformats-officedocument.spreadsheetml.comments+xml"/>
  <Override PartName="/xl/worksheets/sheet27.xml" ContentType="application/vnd.openxmlformats-officedocument.spreadsheetml.worksheet+xml"/>
  <Override PartName="/xl/comments27.xml" ContentType="application/vnd.openxmlformats-officedocument.spreadsheetml.comments+xml"/>
  <Override PartName="/xl/worksheets/sheet28.xml" ContentType="application/vnd.openxmlformats-officedocument.spreadsheetml.worksheet+xml"/>
  <Override PartName="/xl/comments28.xml" ContentType="application/vnd.openxmlformats-officedocument.spreadsheetml.comments+xml"/>
  <Override PartName="/xl/worksheets/sheet29.xml" ContentType="application/vnd.openxmlformats-officedocument.spreadsheetml.worksheet+xml"/>
  <Override PartName="/xl/comments29.xml" ContentType="application/vnd.openxmlformats-officedocument.spreadsheetml.comments+xml"/>
  <Override PartName="/xl/worksheets/sheet30.xml" ContentType="application/vnd.openxmlformats-officedocument.spreadsheetml.worksheet+xml"/>
  <Override PartName="/xl/comments30.xml" ContentType="application/vnd.openxmlformats-officedocument.spreadsheetml.comments+xml"/>
  <Override PartName="/xl/worksheets/sheet31.xml" ContentType="application/vnd.openxmlformats-officedocument.spreadsheetml.worksheet+xml"/>
  <Override PartName="/xl/comments3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1441" yWindow="465" windowWidth="18735" windowHeight="11640" tabRatio="867" firstSheet="24" activeTab="30"/>
  </bookViews>
  <sheets>
    <sheet name="01" sheetId="1" r:id="rId1"/>
    <sheet name="02" sheetId="2" r:id="rId2"/>
    <sheet name="03" sheetId="3" r:id="rId3"/>
    <sheet name="04" sheetId="4" r:id="rId4"/>
    <sheet name="05" sheetId="5" r:id="rId5"/>
    <sheet name="06" sheetId="6" r:id="rId6"/>
    <sheet name="07" sheetId="7" r:id="rId7"/>
    <sheet name="08" sheetId="8" r:id="rId8"/>
    <sheet name="09" sheetId="9" r:id="rId9"/>
    <sheet name="10" sheetId="10" r:id="rId10"/>
    <sheet name="11" sheetId="11" r:id="rId11"/>
    <sheet name="12" sheetId="12" r:id="rId12"/>
    <sheet name="13" sheetId="13" r:id="rId13"/>
    <sheet name="14" sheetId="14" r:id="rId14"/>
    <sheet name="15" sheetId="15" r:id="rId15"/>
    <sheet name="16" sheetId="16" r:id="rId16"/>
    <sheet name="17" sheetId="17" r:id="rId17"/>
    <sheet name="18" sheetId="18" r:id="rId18"/>
    <sheet name="19" sheetId="19" r:id="rId19"/>
    <sheet name="20" sheetId="20" r:id="rId20"/>
    <sheet name="21" sheetId="21" r:id="rId21"/>
    <sheet name="22" sheetId="22" r:id="rId22"/>
    <sheet name="23" sheetId="23" r:id="rId23"/>
    <sheet name="24" sheetId="24" r:id="rId24"/>
    <sheet name="25" sheetId="25" r:id="rId25"/>
    <sheet name="26" sheetId="26" r:id="rId26"/>
    <sheet name="27" sheetId="27" r:id="rId27"/>
    <sheet name="28" sheetId="28" r:id="rId28"/>
    <sheet name="29" sheetId="29" r:id="rId29"/>
    <sheet name="30" sheetId="30" r:id="rId30"/>
    <sheet name="31" sheetId="31" r:id="rId31"/>
  </sheets>
  <definedNames/>
  <calcPr fullCalcOnLoad="1"/>
</workbook>
</file>

<file path=xl/comments1.xml><?xml version="1.0" encoding="utf-8"?>
<comments xmlns="http://schemas.openxmlformats.org/spreadsheetml/2006/main">
  <authors>
    <author>AVOJDANI</author>
  </authors>
  <commentList>
    <comment ref="R5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Inside WALC (part of CRSP South System)
</t>
        </r>
      </text>
    </comment>
    <comment ref="S5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Inside WALC BA (Part of CRSP South system)
</t>
        </r>
      </text>
    </comment>
    <comment ref="E7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From the RMGC Cutlist, row 3 fo the Firm tab
</t>
        </r>
      </text>
    </comment>
    <comment ref="F7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The data from the Lapm1 spread sheet (Total Load)
</t>
        </r>
      </text>
    </comment>
    <comment ref="J7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From PRPA's spread sheet</t>
        </r>
      </text>
    </comment>
    <comment ref="M7" authorId="0">
      <text>
        <r>
          <rPr>
            <b/>
            <sz val="8"/>
            <rFont val="Tahoma"/>
            <family val="2"/>
          </rPr>
          <t xml:space="preserve">AVOJDANI: </t>
        </r>
        <r>
          <rPr>
            <sz val="8"/>
            <rFont val="Tahoma"/>
            <family val="2"/>
          </rPr>
          <t xml:space="preserve">From WMPA's spread sheet under NITS column
</t>
        </r>
      </text>
    </comment>
    <comment ref="D7" authorId="0">
      <text>
        <r>
          <rPr>
            <b/>
            <sz val="8"/>
            <rFont val="Tahoma"/>
            <family val="0"/>
          </rPr>
          <t>AVOJDANI:</t>
        </r>
        <r>
          <rPr>
            <sz val="8"/>
            <rFont val="Tahoma"/>
            <family val="0"/>
          </rPr>
          <t xml:space="preserve">
Form BH spread sheet, the Cheyenne Load</t>
        </r>
      </text>
    </comment>
    <comment ref="F33" authorId="0">
      <text>
        <r>
          <rPr>
            <b/>
            <sz val="8"/>
            <rFont val="Tahoma"/>
            <family val="0"/>
          </rPr>
          <t>AVOJDANI:</t>
        </r>
        <r>
          <rPr>
            <sz val="8"/>
            <rFont val="Tahoma"/>
            <family val="0"/>
          </rPr>
          <t xml:space="preserve">
VOJDANI:
Enter this data in System_Forecast_Daily_Peak spread sheet for Native Load
</t>
        </r>
      </text>
    </comment>
    <comment ref="N33" authorId="0">
      <text>
        <r>
          <rPr>
            <b/>
            <sz val="8"/>
            <rFont val="Tahoma"/>
            <family val="0"/>
          </rPr>
          <t>AVOJDANI:</t>
        </r>
        <r>
          <rPr>
            <sz val="8"/>
            <rFont val="Tahoma"/>
            <family val="0"/>
          </rPr>
          <t xml:space="preserve">
Enter this data in the System_Forecast_Daily_Peak spread sheet for System Load
</t>
        </r>
      </text>
    </comment>
    <comment ref="P7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From SRP Daily spread sheet CRSP North Load (row 19 of daily tab)</t>
        </r>
      </text>
    </comment>
    <comment ref="P33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enter this data in System Forecast Daily Peak under Native Load for CRCM</t>
        </r>
      </text>
    </comment>
    <comment ref="T33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Enter this data in System_Forecast and Daily Peak spread sheet for System Load (CRCM)
</t>
        </r>
      </text>
    </comment>
    <comment ref="G7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MEAN's load in NPPD BA, Alliance, Julesberg, and Chappel (ACJ)
Column K
</t>
        </r>
      </text>
    </comment>
    <comment ref="H7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MEAN's Load in West (with exception of load on CRSP system), Column L</t>
        </r>
      </text>
    </comment>
  </commentList>
</comments>
</file>

<file path=xl/comments10.xml><?xml version="1.0" encoding="utf-8"?>
<comments xmlns="http://schemas.openxmlformats.org/spreadsheetml/2006/main">
  <authors>
    <author>AVOJDANI</author>
    <author>DAMATO</author>
  </authors>
  <commentList>
    <comment ref="F33" authorId="0">
      <text>
        <r>
          <rPr>
            <b/>
            <sz val="8"/>
            <rFont val="Tahoma"/>
            <family val="0"/>
          </rPr>
          <t>AVOJDANI:</t>
        </r>
        <r>
          <rPr>
            <sz val="8"/>
            <rFont val="Tahoma"/>
            <family val="0"/>
          </rPr>
          <t xml:space="preserve">
VOJDANI:
Enter this data in System_Forecast_Daily_Peak spread sheet for Native Load
</t>
        </r>
      </text>
    </comment>
    <comment ref="N33" authorId="0">
      <text>
        <r>
          <rPr>
            <b/>
            <sz val="8"/>
            <rFont val="Tahoma"/>
            <family val="0"/>
          </rPr>
          <t>AVOJDANI:</t>
        </r>
        <r>
          <rPr>
            <sz val="8"/>
            <rFont val="Tahoma"/>
            <family val="0"/>
          </rPr>
          <t xml:space="preserve">
Enter this data in the System_Forecast_Daily_Peak spread sheet for System Load
</t>
        </r>
      </text>
    </comment>
    <comment ref="P33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enter this data in System Forecast Daily Peak under Native Load for CRCM</t>
        </r>
      </text>
    </comment>
    <comment ref="T33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Enter this data in System_Forecast and Daily Peak spread sheet for System Load (CRCM)
</t>
        </r>
      </text>
    </comment>
    <comment ref="D5" authorId="0">
      <text>
        <r>
          <rPr>
            <b/>
            <sz val="8"/>
            <rFont val="Tahoma"/>
            <family val="0"/>
          </rPr>
          <t>AVOJDANI:</t>
        </r>
        <r>
          <rPr>
            <sz val="8"/>
            <rFont val="Tahoma"/>
            <family val="0"/>
          </rPr>
          <t xml:space="preserve">
Form BH spread sheet, the Cheyenne Load</t>
        </r>
      </text>
    </comment>
    <comment ref="E5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From the RMGC Cutlist, row 3 fo the Firm tab
</t>
        </r>
      </text>
    </comment>
    <comment ref="F5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The data from the Lapm1 spread sheet (Total Load)
</t>
        </r>
      </text>
    </comment>
    <comment ref="G5" authorId="1">
      <text>
        <r>
          <rPr>
            <b/>
            <sz val="8"/>
            <rFont val="Tahoma"/>
            <family val="0"/>
          </rPr>
          <t>DAMATO:</t>
        </r>
        <r>
          <rPr>
            <sz val="8"/>
            <rFont val="Tahoma"/>
            <family val="0"/>
          </rPr>
          <t xml:space="preserve">
use column K of MEAN's spreadsheet</t>
        </r>
      </text>
    </comment>
    <comment ref="H5" authorId="1">
      <text>
        <r>
          <rPr>
            <b/>
            <sz val="8"/>
            <rFont val="Tahoma"/>
            <family val="0"/>
          </rPr>
          <t>DAMATO:</t>
        </r>
        <r>
          <rPr>
            <sz val="8"/>
            <rFont val="Tahoma"/>
            <family val="0"/>
          </rPr>
          <t xml:space="preserve">
Use column L of MEAN's spreadsheet</t>
        </r>
      </text>
    </comment>
    <comment ref="I5" authorId="0">
      <text>
        <r>
          <rPr>
            <b/>
            <sz val="8"/>
            <rFont val="Tahoma"/>
            <family val="0"/>
          </rPr>
          <t>AVOJDANI:</t>
        </r>
        <r>
          <rPr>
            <sz val="8"/>
            <rFont val="Tahoma"/>
            <family val="0"/>
          </rPr>
          <t xml:space="preserve">
From PAC's spread sheet, column LAP NITS</t>
        </r>
      </text>
    </comment>
    <comment ref="J5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From PRPA's spread sheet</t>
        </r>
      </text>
    </comment>
    <comment ref="L5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From TSGT East Transmission Load spread sheet
</t>
        </r>
      </text>
    </comment>
    <comment ref="M5" authorId="0">
      <text>
        <r>
          <rPr>
            <b/>
            <sz val="8"/>
            <rFont val="Tahoma"/>
            <family val="2"/>
          </rPr>
          <t xml:space="preserve">AVOJDANI: </t>
        </r>
        <r>
          <rPr>
            <sz val="8"/>
            <rFont val="Tahoma"/>
            <family val="2"/>
          </rPr>
          <t xml:space="preserve">From WMPA's spread sheet under NITS column
</t>
        </r>
      </text>
    </comment>
    <comment ref="P5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From SRP Daily spread sheet CRSP North Load (row 19 of daily tab)</t>
        </r>
      </text>
    </comment>
    <comment ref="Q5" authorId="0">
      <text>
        <r>
          <rPr>
            <sz val="8"/>
            <rFont val="Tahoma"/>
            <family val="2"/>
          </rPr>
          <t>From MN spread sheet column CRCM</t>
        </r>
        <r>
          <rPr>
            <b/>
            <sz val="8"/>
            <rFont val="Tahoma"/>
            <family val="2"/>
          </rPr>
          <t xml:space="preserve">
</t>
        </r>
      </text>
    </comment>
    <comment ref="R5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Inside WALC BA (Part of CRSP South system)
</t>
        </r>
      </text>
    </comment>
    <comment ref="S5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Inside WALC (part of CRSP South System)
</t>
        </r>
      </text>
    </comment>
  </commentList>
</comments>
</file>

<file path=xl/comments11.xml><?xml version="1.0" encoding="utf-8"?>
<comments xmlns="http://schemas.openxmlformats.org/spreadsheetml/2006/main">
  <authors>
    <author>AVOJDANI</author>
    <author>DAMATO</author>
  </authors>
  <commentList>
    <comment ref="F33" authorId="0">
      <text>
        <r>
          <rPr>
            <b/>
            <sz val="8"/>
            <rFont val="Tahoma"/>
            <family val="0"/>
          </rPr>
          <t>AVOJDANI:</t>
        </r>
        <r>
          <rPr>
            <sz val="8"/>
            <rFont val="Tahoma"/>
            <family val="0"/>
          </rPr>
          <t xml:space="preserve">
VOJDANI:
Enter this data in System_Forecast_Daily_Peak spread sheet for Native Load
</t>
        </r>
      </text>
    </comment>
    <comment ref="N33" authorId="0">
      <text>
        <r>
          <rPr>
            <b/>
            <sz val="8"/>
            <rFont val="Tahoma"/>
            <family val="0"/>
          </rPr>
          <t>AVOJDANI:</t>
        </r>
        <r>
          <rPr>
            <sz val="8"/>
            <rFont val="Tahoma"/>
            <family val="0"/>
          </rPr>
          <t xml:space="preserve">
Enter this data in the System_Forecast_Daily_Peak spread sheet for System Load
</t>
        </r>
      </text>
    </comment>
    <comment ref="P33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enter this data in System Forecast Daily Peak under Native Load for CRCM</t>
        </r>
      </text>
    </comment>
    <comment ref="T33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Enter this data in System_Forecast and Daily Peak spread sheet for System Load (CRCM)
</t>
        </r>
      </text>
    </comment>
    <comment ref="D5" authorId="0">
      <text>
        <r>
          <rPr>
            <b/>
            <sz val="8"/>
            <rFont val="Tahoma"/>
            <family val="0"/>
          </rPr>
          <t>AVOJDANI:</t>
        </r>
        <r>
          <rPr>
            <sz val="8"/>
            <rFont val="Tahoma"/>
            <family val="0"/>
          </rPr>
          <t xml:space="preserve">
Form BH spread sheet, the Cheyenne Load</t>
        </r>
      </text>
    </comment>
    <comment ref="E5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From the RMGC Cutlist, row 3 fo the Firm tab
</t>
        </r>
      </text>
    </comment>
    <comment ref="F5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The data from the Lapm1 spread sheet (Total Load)
</t>
        </r>
      </text>
    </comment>
    <comment ref="G5" authorId="1">
      <text>
        <r>
          <rPr>
            <b/>
            <sz val="8"/>
            <rFont val="Tahoma"/>
            <family val="0"/>
          </rPr>
          <t>DAMATO:</t>
        </r>
        <r>
          <rPr>
            <sz val="8"/>
            <rFont val="Tahoma"/>
            <family val="0"/>
          </rPr>
          <t xml:space="preserve">
use column K of MEAN's spreadsheet</t>
        </r>
      </text>
    </comment>
    <comment ref="H5" authorId="1">
      <text>
        <r>
          <rPr>
            <b/>
            <sz val="8"/>
            <rFont val="Tahoma"/>
            <family val="0"/>
          </rPr>
          <t>DAMATO:</t>
        </r>
        <r>
          <rPr>
            <sz val="8"/>
            <rFont val="Tahoma"/>
            <family val="0"/>
          </rPr>
          <t xml:space="preserve">
Use column L of MEAN's spreadsheet</t>
        </r>
      </text>
    </comment>
    <comment ref="I5" authorId="0">
      <text>
        <r>
          <rPr>
            <b/>
            <sz val="8"/>
            <rFont val="Tahoma"/>
            <family val="0"/>
          </rPr>
          <t>AVOJDANI:</t>
        </r>
        <r>
          <rPr>
            <sz val="8"/>
            <rFont val="Tahoma"/>
            <family val="0"/>
          </rPr>
          <t xml:space="preserve">
From PAC's spread sheet, column LAP NITS</t>
        </r>
      </text>
    </comment>
    <comment ref="J5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From PRPA's spread sheet</t>
        </r>
      </text>
    </comment>
    <comment ref="L5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From TSGT East Transmission Load spread sheet
</t>
        </r>
      </text>
    </comment>
    <comment ref="M5" authorId="0">
      <text>
        <r>
          <rPr>
            <b/>
            <sz val="8"/>
            <rFont val="Tahoma"/>
            <family val="2"/>
          </rPr>
          <t xml:space="preserve">AVOJDANI: </t>
        </r>
        <r>
          <rPr>
            <sz val="8"/>
            <rFont val="Tahoma"/>
            <family val="2"/>
          </rPr>
          <t xml:space="preserve">From WMPA's spread sheet under NITS column
</t>
        </r>
      </text>
    </comment>
    <comment ref="P5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From SRP Daily spread sheet CRSP North Load (row 19 of daily tab)</t>
        </r>
      </text>
    </comment>
    <comment ref="Q5" authorId="0">
      <text>
        <r>
          <rPr>
            <sz val="8"/>
            <rFont val="Tahoma"/>
            <family val="2"/>
          </rPr>
          <t>From MN spread sheet column CRCM</t>
        </r>
        <r>
          <rPr>
            <b/>
            <sz val="8"/>
            <rFont val="Tahoma"/>
            <family val="2"/>
          </rPr>
          <t xml:space="preserve">
</t>
        </r>
      </text>
    </comment>
    <comment ref="R5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Inside WALC BA (Part of CRSP South system)
</t>
        </r>
      </text>
    </comment>
    <comment ref="S5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Inside WALC (part of CRSP South System)
</t>
        </r>
      </text>
    </comment>
  </commentList>
</comments>
</file>

<file path=xl/comments12.xml><?xml version="1.0" encoding="utf-8"?>
<comments xmlns="http://schemas.openxmlformats.org/spreadsheetml/2006/main">
  <authors>
    <author>AVOJDANI</author>
    <author>DAMATO</author>
  </authors>
  <commentList>
    <comment ref="F33" authorId="0">
      <text>
        <r>
          <rPr>
            <b/>
            <sz val="8"/>
            <rFont val="Tahoma"/>
            <family val="0"/>
          </rPr>
          <t>AVOJDANI:</t>
        </r>
        <r>
          <rPr>
            <sz val="8"/>
            <rFont val="Tahoma"/>
            <family val="0"/>
          </rPr>
          <t xml:space="preserve">
VOJDANI:
Enter this data in System_Forecast_Daily_Peak spread sheet for Native Load
</t>
        </r>
      </text>
    </comment>
    <comment ref="N33" authorId="0">
      <text>
        <r>
          <rPr>
            <b/>
            <sz val="8"/>
            <rFont val="Tahoma"/>
            <family val="0"/>
          </rPr>
          <t>AVOJDANI:</t>
        </r>
        <r>
          <rPr>
            <sz val="8"/>
            <rFont val="Tahoma"/>
            <family val="0"/>
          </rPr>
          <t xml:space="preserve">
Enter this data in the System_Forecast_Daily_Peak spread sheet for System Load
</t>
        </r>
      </text>
    </comment>
    <comment ref="P33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enter this data in System Forecast Daily Peak under Native Load for CRCM</t>
        </r>
      </text>
    </comment>
    <comment ref="T33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Enter this data in System_Forecast and Daily Peak spread sheet for System Load (CRCM)
</t>
        </r>
      </text>
    </comment>
    <comment ref="D5" authorId="0">
      <text>
        <r>
          <rPr>
            <b/>
            <sz val="8"/>
            <rFont val="Tahoma"/>
            <family val="0"/>
          </rPr>
          <t>AVOJDANI:</t>
        </r>
        <r>
          <rPr>
            <sz val="8"/>
            <rFont val="Tahoma"/>
            <family val="0"/>
          </rPr>
          <t xml:space="preserve">
Form BH spread sheet, the Cheyenne Load</t>
        </r>
      </text>
    </comment>
    <comment ref="E5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From the RMGC Cutlist, row 3 fo the Firm tab
</t>
        </r>
      </text>
    </comment>
    <comment ref="F5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The data from the Lapm1 spread sheet (Total Load)
</t>
        </r>
      </text>
    </comment>
    <comment ref="G5" authorId="1">
      <text>
        <r>
          <rPr>
            <b/>
            <sz val="8"/>
            <rFont val="Tahoma"/>
            <family val="0"/>
          </rPr>
          <t>DAMATO:</t>
        </r>
        <r>
          <rPr>
            <sz val="8"/>
            <rFont val="Tahoma"/>
            <family val="0"/>
          </rPr>
          <t xml:space="preserve">
use column K of MEAN's spreadsheet</t>
        </r>
      </text>
    </comment>
    <comment ref="H5" authorId="1">
      <text>
        <r>
          <rPr>
            <b/>
            <sz val="8"/>
            <rFont val="Tahoma"/>
            <family val="0"/>
          </rPr>
          <t>DAMATO:</t>
        </r>
        <r>
          <rPr>
            <sz val="8"/>
            <rFont val="Tahoma"/>
            <family val="0"/>
          </rPr>
          <t xml:space="preserve">
Use column L of MEAN's spreadsheet</t>
        </r>
      </text>
    </comment>
    <comment ref="I5" authorId="0">
      <text>
        <r>
          <rPr>
            <b/>
            <sz val="8"/>
            <rFont val="Tahoma"/>
            <family val="0"/>
          </rPr>
          <t>AVOJDANI:</t>
        </r>
        <r>
          <rPr>
            <sz val="8"/>
            <rFont val="Tahoma"/>
            <family val="0"/>
          </rPr>
          <t xml:space="preserve">
From PAC's spread sheet, column LAP NITS</t>
        </r>
      </text>
    </comment>
    <comment ref="J5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From PRPA's spread sheet</t>
        </r>
      </text>
    </comment>
    <comment ref="L5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From TSGT East Transmission Load spread sheet
</t>
        </r>
      </text>
    </comment>
    <comment ref="M5" authorId="0">
      <text>
        <r>
          <rPr>
            <b/>
            <sz val="8"/>
            <rFont val="Tahoma"/>
            <family val="2"/>
          </rPr>
          <t xml:space="preserve">AVOJDANI: </t>
        </r>
        <r>
          <rPr>
            <sz val="8"/>
            <rFont val="Tahoma"/>
            <family val="2"/>
          </rPr>
          <t xml:space="preserve">From WMPA's spread sheet under NITS column
</t>
        </r>
      </text>
    </comment>
    <comment ref="P5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From SRP Daily spread sheet CRSP North Load (row 19 of daily tab)</t>
        </r>
      </text>
    </comment>
    <comment ref="Q5" authorId="0">
      <text>
        <r>
          <rPr>
            <sz val="8"/>
            <rFont val="Tahoma"/>
            <family val="2"/>
          </rPr>
          <t>From MN spread sheet column CRCM</t>
        </r>
        <r>
          <rPr>
            <b/>
            <sz val="8"/>
            <rFont val="Tahoma"/>
            <family val="2"/>
          </rPr>
          <t xml:space="preserve">
</t>
        </r>
      </text>
    </comment>
    <comment ref="R5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Inside WALC BA (Part of CRSP South system)
</t>
        </r>
      </text>
    </comment>
    <comment ref="S5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Inside WALC (part of CRSP South System)
</t>
        </r>
      </text>
    </comment>
  </commentList>
</comments>
</file>

<file path=xl/comments13.xml><?xml version="1.0" encoding="utf-8"?>
<comments xmlns="http://schemas.openxmlformats.org/spreadsheetml/2006/main">
  <authors>
    <author>AVOJDANI</author>
    <author>DAMATO</author>
  </authors>
  <commentList>
    <comment ref="F33" authorId="0">
      <text>
        <r>
          <rPr>
            <b/>
            <sz val="8"/>
            <rFont val="Tahoma"/>
            <family val="0"/>
          </rPr>
          <t>AVOJDANI:</t>
        </r>
        <r>
          <rPr>
            <sz val="8"/>
            <rFont val="Tahoma"/>
            <family val="0"/>
          </rPr>
          <t xml:space="preserve">
VOJDANI:
Enter this data in System_Forecast_Daily_Peak spread sheet for Native Load
</t>
        </r>
      </text>
    </comment>
    <comment ref="N33" authorId="0">
      <text>
        <r>
          <rPr>
            <b/>
            <sz val="8"/>
            <rFont val="Tahoma"/>
            <family val="0"/>
          </rPr>
          <t>AVOJDANI:</t>
        </r>
        <r>
          <rPr>
            <sz val="8"/>
            <rFont val="Tahoma"/>
            <family val="0"/>
          </rPr>
          <t xml:space="preserve">
Enter this data in the System_Forecast_Daily_Peak spread sheet for System Load
</t>
        </r>
      </text>
    </comment>
    <comment ref="P33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enter this data in System Forecast Daily Peak under Native Load for CRCM</t>
        </r>
      </text>
    </comment>
    <comment ref="T33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Enter this data in System_Forecast and Daily Peak spread sheet for System Load (CRCM)
</t>
        </r>
      </text>
    </comment>
    <comment ref="D5" authorId="0">
      <text>
        <r>
          <rPr>
            <b/>
            <sz val="8"/>
            <rFont val="Tahoma"/>
            <family val="0"/>
          </rPr>
          <t>AVOJDANI:</t>
        </r>
        <r>
          <rPr>
            <sz val="8"/>
            <rFont val="Tahoma"/>
            <family val="0"/>
          </rPr>
          <t xml:space="preserve">
Form BH spread sheet, the Cheyenne Load</t>
        </r>
      </text>
    </comment>
    <comment ref="E5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From the RMGC Cutlist, row 3 fo the Firm tab
</t>
        </r>
      </text>
    </comment>
    <comment ref="F5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The data from the Lapm1 spread sheet (Total Load)
</t>
        </r>
      </text>
    </comment>
    <comment ref="G5" authorId="1">
      <text>
        <r>
          <rPr>
            <b/>
            <sz val="8"/>
            <rFont val="Tahoma"/>
            <family val="0"/>
          </rPr>
          <t>DAMATO:</t>
        </r>
        <r>
          <rPr>
            <sz val="8"/>
            <rFont val="Tahoma"/>
            <family val="0"/>
          </rPr>
          <t xml:space="preserve">
use column K of MEAN's spreadsheet</t>
        </r>
      </text>
    </comment>
    <comment ref="H5" authorId="1">
      <text>
        <r>
          <rPr>
            <b/>
            <sz val="8"/>
            <rFont val="Tahoma"/>
            <family val="0"/>
          </rPr>
          <t>DAMATO:</t>
        </r>
        <r>
          <rPr>
            <sz val="8"/>
            <rFont val="Tahoma"/>
            <family val="0"/>
          </rPr>
          <t xml:space="preserve">
Use column L of MEAN's spreadsheet</t>
        </r>
      </text>
    </comment>
    <comment ref="I5" authorId="0">
      <text>
        <r>
          <rPr>
            <b/>
            <sz val="8"/>
            <rFont val="Tahoma"/>
            <family val="0"/>
          </rPr>
          <t>AVOJDANI:</t>
        </r>
        <r>
          <rPr>
            <sz val="8"/>
            <rFont val="Tahoma"/>
            <family val="0"/>
          </rPr>
          <t xml:space="preserve">
From PAC's spread sheet, column LAP NITS</t>
        </r>
      </text>
    </comment>
    <comment ref="J5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From PRPA's spread sheet</t>
        </r>
      </text>
    </comment>
    <comment ref="L5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From TSGT East Transmission Load spread sheet
</t>
        </r>
      </text>
    </comment>
    <comment ref="M5" authorId="0">
      <text>
        <r>
          <rPr>
            <b/>
            <sz val="8"/>
            <rFont val="Tahoma"/>
            <family val="2"/>
          </rPr>
          <t xml:space="preserve">AVOJDANI: </t>
        </r>
        <r>
          <rPr>
            <sz val="8"/>
            <rFont val="Tahoma"/>
            <family val="2"/>
          </rPr>
          <t xml:space="preserve">From WMPA's spread sheet under NITS column
</t>
        </r>
      </text>
    </comment>
    <comment ref="P5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From SRP Daily spread sheet CRSP North Load (row 19 of daily tab)</t>
        </r>
      </text>
    </comment>
    <comment ref="Q5" authorId="0">
      <text>
        <r>
          <rPr>
            <sz val="8"/>
            <rFont val="Tahoma"/>
            <family val="2"/>
          </rPr>
          <t>From MN spread sheet column CRCM</t>
        </r>
        <r>
          <rPr>
            <b/>
            <sz val="8"/>
            <rFont val="Tahoma"/>
            <family val="2"/>
          </rPr>
          <t xml:space="preserve">
</t>
        </r>
      </text>
    </comment>
    <comment ref="R5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Inside WALC BA (Part of CRSP South system)
</t>
        </r>
      </text>
    </comment>
    <comment ref="S5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Inside WALC (part of CRSP South System)
</t>
        </r>
      </text>
    </comment>
  </commentList>
</comments>
</file>

<file path=xl/comments14.xml><?xml version="1.0" encoding="utf-8"?>
<comments xmlns="http://schemas.openxmlformats.org/spreadsheetml/2006/main">
  <authors>
    <author>AVOJDANI</author>
    <author>DAMATO</author>
  </authors>
  <commentList>
    <comment ref="F33" authorId="0">
      <text>
        <r>
          <rPr>
            <b/>
            <sz val="8"/>
            <rFont val="Tahoma"/>
            <family val="0"/>
          </rPr>
          <t>AVOJDANI:</t>
        </r>
        <r>
          <rPr>
            <sz val="8"/>
            <rFont val="Tahoma"/>
            <family val="0"/>
          </rPr>
          <t xml:space="preserve">
VOJDANI:
Enter this data in System_Forecast_Daily_Peak spread sheet for Native Load
</t>
        </r>
      </text>
    </comment>
    <comment ref="N33" authorId="0">
      <text>
        <r>
          <rPr>
            <b/>
            <sz val="8"/>
            <rFont val="Tahoma"/>
            <family val="0"/>
          </rPr>
          <t>AVOJDANI:</t>
        </r>
        <r>
          <rPr>
            <sz val="8"/>
            <rFont val="Tahoma"/>
            <family val="0"/>
          </rPr>
          <t xml:space="preserve">
Enter this data in the System_Forecast_Daily_Peak spread sheet for System Load
</t>
        </r>
      </text>
    </comment>
    <comment ref="P33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enter this data in System Forecast Daily Peak under Native Load for CRCM</t>
        </r>
      </text>
    </comment>
    <comment ref="T33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Enter this data in System_Forecast and Daily Peak spread sheet for System Load (CRCM)
</t>
        </r>
      </text>
    </comment>
    <comment ref="D5" authorId="0">
      <text>
        <r>
          <rPr>
            <b/>
            <sz val="8"/>
            <rFont val="Tahoma"/>
            <family val="0"/>
          </rPr>
          <t>AVOJDANI:</t>
        </r>
        <r>
          <rPr>
            <sz val="8"/>
            <rFont val="Tahoma"/>
            <family val="0"/>
          </rPr>
          <t xml:space="preserve">
Form BH spread sheet, the Cheyenne Load</t>
        </r>
      </text>
    </comment>
    <comment ref="E5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From the RMGC Cutlist, row 3 fo the Firm tab
</t>
        </r>
      </text>
    </comment>
    <comment ref="F5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The data from the Lapm1 spread sheet (Total Load)
</t>
        </r>
      </text>
    </comment>
    <comment ref="G5" authorId="1">
      <text>
        <r>
          <rPr>
            <b/>
            <sz val="8"/>
            <rFont val="Tahoma"/>
            <family val="0"/>
          </rPr>
          <t>DAMATO:</t>
        </r>
        <r>
          <rPr>
            <sz val="8"/>
            <rFont val="Tahoma"/>
            <family val="0"/>
          </rPr>
          <t xml:space="preserve">
use column K of MEAN's spreadsheet</t>
        </r>
      </text>
    </comment>
    <comment ref="H5" authorId="1">
      <text>
        <r>
          <rPr>
            <b/>
            <sz val="8"/>
            <rFont val="Tahoma"/>
            <family val="0"/>
          </rPr>
          <t>DAMATO:</t>
        </r>
        <r>
          <rPr>
            <sz val="8"/>
            <rFont val="Tahoma"/>
            <family val="0"/>
          </rPr>
          <t xml:space="preserve">
Use column L of MEAN's spreadsheet</t>
        </r>
      </text>
    </comment>
    <comment ref="I5" authorId="0">
      <text>
        <r>
          <rPr>
            <b/>
            <sz val="8"/>
            <rFont val="Tahoma"/>
            <family val="0"/>
          </rPr>
          <t>AVOJDANI:</t>
        </r>
        <r>
          <rPr>
            <sz val="8"/>
            <rFont val="Tahoma"/>
            <family val="0"/>
          </rPr>
          <t xml:space="preserve">
From PAC's spread sheet, column LAP NITS</t>
        </r>
      </text>
    </comment>
    <comment ref="J5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From PRPA's spread sheet</t>
        </r>
      </text>
    </comment>
    <comment ref="L5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From TSGT East Transmission Load spread sheet
</t>
        </r>
      </text>
    </comment>
    <comment ref="M5" authorId="0">
      <text>
        <r>
          <rPr>
            <b/>
            <sz val="8"/>
            <rFont val="Tahoma"/>
            <family val="2"/>
          </rPr>
          <t xml:space="preserve">AVOJDANI: </t>
        </r>
        <r>
          <rPr>
            <sz val="8"/>
            <rFont val="Tahoma"/>
            <family val="2"/>
          </rPr>
          <t xml:space="preserve">From WMPA's spread sheet under NITS column
</t>
        </r>
      </text>
    </comment>
    <comment ref="P5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From SRP Daily spread sheet CRSP North Load (row 19 of daily tab)</t>
        </r>
      </text>
    </comment>
    <comment ref="Q5" authorId="0">
      <text>
        <r>
          <rPr>
            <sz val="8"/>
            <rFont val="Tahoma"/>
            <family val="2"/>
          </rPr>
          <t>From MN spread sheet column CRCM</t>
        </r>
        <r>
          <rPr>
            <b/>
            <sz val="8"/>
            <rFont val="Tahoma"/>
            <family val="2"/>
          </rPr>
          <t xml:space="preserve">
</t>
        </r>
      </text>
    </comment>
    <comment ref="R5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Inside WALC BA (Part of CRSP South system)
</t>
        </r>
      </text>
    </comment>
    <comment ref="S5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Inside WALC (part of CRSP South System)
</t>
        </r>
      </text>
    </comment>
  </commentList>
</comments>
</file>

<file path=xl/comments15.xml><?xml version="1.0" encoding="utf-8"?>
<comments xmlns="http://schemas.openxmlformats.org/spreadsheetml/2006/main">
  <authors>
    <author>AVOJDANI</author>
    <author>DAMATO</author>
  </authors>
  <commentList>
    <comment ref="F33" authorId="0">
      <text>
        <r>
          <rPr>
            <b/>
            <sz val="8"/>
            <rFont val="Tahoma"/>
            <family val="0"/>
          </rPr>
          <t>AVOJDANI:</t>
        </r>
        <r>
          <rPr>
            <sz val="8"/>
            <rFont val="Tahoma"/>
            <family val="0"/>
          </rPr>
          <t xml:space="preserve">
VOJDANI:
Enter this data in System_Forecast_Daily_Peak spread sheet for Native Load
</t>
        </r>
      </text>
    </comment>
    <comment ref="N33" authorId="0">
      <text>
        <r>
          <rPr>
            <b/>
            <sz val="8"/>
            <rFont val="Tahoma"/>
            <family val="0"/>
          </rPr>
          <t>AVOJDANI:</t>
        </r>
        <r>
          <rPr>
            <sz val="8"/>
            <rFont val="Tahoma"/>
            <family val="0"/>
          </rPr>
          <t xml:space="preserve">
Enter this data in the System_Forecast_Daily_Peak spread sheet for System Load
</t>
        </r>
      </text>
    </comment>
    <comment ref="P33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enter this data in System Forecast Daily Peak under Native Load for CRCM</t>
        </r>
      </text>
    </comment>
    <comment ref="T33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Enter this data in System_Forecast and Daily Peak spread sheet for System Load (CRCM)
</t>
        </r>
      </text>
    </comment>
    <comment ref="D5" authorId="0">
      <text>
        <r>
          <rPr>
            <b/>
            <sz val="8"/>
            <rFont val="Tahoma"/>
            <family val="0"/>
          </rPr>
          <t>AVOJDANI:</t>
        </r>
        <r>
          <rPr>
            <sz val="8"/>
            <rFont val="Tahoma"/>
            <family val="0"/>
          </rPr>
          <t xml:space="preserve">
Form BH spread sheet, the Cheyenne Load</t>
        </r>
      </text>
    </comment>
    <comment ref="E5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From the RMGC Cutlist, row 3 fo the Firm tab
</t>
        </r>
      </text>
    </comment>
    <comment ref="F5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The data from the Lapm1 spread sheet (Total Load)
</t>
        </r>
      </text>
    </comment>
    <comment ref="G5" authorId="1">
      <text>
        <r>
          <rPr>
            <b/>
            <sz val="8"/>
            <rFont val="Tahoma"/>
            <family val="0"/>
          </rPr>
          <t>DAMATO:</t>
        </r>
        <r>
          <rPr>
            <sz val="8"/>
            <rFont val="Tahoma"/>
            <family val="0"/>
          </rPr>
          <t xml:space="preserve">
use column K of MEAN's spreadsheet</t>
        </r>
      </text>
    </comment>
    <comment ref="H5" authorId="1">
      <text>
        <r>
          <rPr>
            <b/>
            <sz val="8"/>
            <rFont val="Tahoma"/>
            <family val="0"/>
          </rPr>
          <t>DAMATO:</t>
        </r>
        <r>
          <rPr>
            <sz val="8"/>
            <rFont val="Tahoma"/>
            <family val="0"/>
          </rPr>
          <t xml:space="preserve">
Use column L of MEAN's spreadsheet</t>
        </r>
      </text>
    </comment>
    <comment ref="I5" authorId="0">
      <text>
        <r>
          <rPr>
            <b/>
            <sz val="8"/>
            <rFont val="Tahoma"/>
            <family val="0"/>
          </rPr>
          <t>AVOJDANI:</t>
        </r>
        <r>
          <rPr>
            <sz val="8"/>
            <rFont val="Tahoma"/>
            <family val="0"/>
          </rPr>
          <t xml:space="preserve">
From PAC's spread sheet, column LAP NITS</t>
        </r>
      </text>
    </comment>
    <comment ref="J5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From PRPA's spread sheet</t>
        </r>
      </text>
    </comment>
    <comment ref="L5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From TSGT East Transmission Load spread sheet
</t>
        </r>
      </text>
    </comment>
    <comment ref="M5" authorId="0">
      <text>
        <r>
          <rPr>
            <b/>
            <sz val="8"/>
            <rFont val="Tahoma"/>
            <family val="2"/>
          </rPr>
          <t xml:space="preserve">AVOJDANI: </t>
        </r>
        <r>
          <rPr>
            <sz val="8"/>
            <rFont val="Tahoma"/>
            <family val="2"/>
          </rPr>
          <t xml:space="preserve">From WMPA's spread sheet under NITS column
</t>
        </r>
      </text>
    </comment>
    <comment ref="P5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From SRP Daily spread sheet CRSP North Load (row 19 of daily tab)</t>
        </r>
      </text>
    </comment>
    <comment ref="Q5" authorId="0">
      <text>
        <r>
          <rPr>
            <sz val="8"/>
            <rFont val="Tahoma"/>
            <family val="2"/>
          </rPr>
          <t>From MN spread sheet column CRCM</t>
        </r>
        <r>
          <rPr>
            <b/>
            <sz val="8"/>
            <rFont val="Tahoma"/>
            <family val="2"/>
          </rPr>
          <t xml:space="preserve">
</t>
        </r>
      </text>
    </comment>
    <comment ref="R5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Inside WALC BA (Part of CRSP South system)
</t>
        </r>
      </text>
    </comment>
    <comment ref="S5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Inside WALC (part of CRSP South System)
</t>
        </r>
      </text>
    </comment>
  </commentList>
</comments>
</file>

<file path=xl/comments16.xml><?xml version="1.0" encoding="utf-8"?>
<comments xmlns="http://schemas.openxmlformats.org/spreadsheetml/2006/main">
  <authors>
    <author>AVOJDANI</author>
    <author>DAMATO</author>
  </authors>
  <commentList>
    <comment ref="F33" authorId="0">
      <text>
        <r>
          <rPr>
            <b/>
            <sz val="8"/>
            <rFont val="Tahoma"/>
            <family val="0"/>
          </rPr>
          <t>AVOJDANI:</t>
        </r>
        <r>
          <rPr>
            <sz val="8"/>
            <rFont val="Tahoma"/>
            <family val="0"/>
          </rPr>
          <t xml:space="preserve">
VOJDANI:
Enter this data in System_Forecast_Daily_Peak spread sheet for Native Load
</t>
        </r>
      </text>
    </comment>
    <comment ref="N33" authorId="0">
      <text>
        <r>
          <rPr>
            <b/>
            <sz val="8"/>
            <rFont val="Tahoma"/>
            <family val="0"/>
          </rPr>
          <t>AVOJDANI:</t>
        </r>
        <r>
          <rPr>
            <sz val="8"/>
            <rFont val="Tahoma"/>
            <family val="0"/>
          </rPr>
          <t xml:space="preserve">
Enter this data in the System_Forecast_Daily_Peak spread sheet for System Load
</t>
        </r>
      </text>
    </comment>
    <comment ref="P33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enter this data in System Forecast Daily Peak under Native Load for CRCM</t>
        </r>
      </text>
    </comment>
    <comment ref="T33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Enter this data in System_Forecast and Daily Peak spread sheet for System Load (CRCM)
</t>
        </r>
      </text>
    </comment>
    <comment ref="D5" authorId="0">
      <text>
        <r>
          <rPr>
            <b/>
            <sz val="8"/>
            <rFont val="Tahoma"/>
            <family val="0"/>
          </rPr>
          <t>AVOJDANI:</t>
        </r>
        <r>
          <rPr>
            <sz val="8"/>
            <rFont val="Tahoma"/>
            <family val="0"/>
          </rPr>
          <t xml:space="preserve">
Form BH spread sheet, the Cheyenne Load</t>
        </r>
      </text>
    </comment>
    <comment ref="E5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From the RMGC Cutlist, row 3 fo the Firm tab
</t>
        </r>
      </text>
    </comment>
    <comment ref="F5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The data from the Lapm1 spread sheet (Total Load)
</t>
        </r>
      </text>
    </comment>
    <comment ref="G5" authorId="1">
      <text>
        <r>
          <rPr>
            <b/>
            <sz val="8"/>
            <rFont val="Tahoma"/>
            <family val="0"/>
          </rPr>
          <t>DAMATO:</t>
        </r>
        <r>
          <rPr>
            <sz val="8"/>
            <rFont val="Tahoma"/>
            <family val="0"/>
          </rPr>
          <t xml:space="preserve">
use column K of MEAN's spreadsheet</t>
        </r>
      </text>
    </comment>
    <comment ref="H5" authorId="1">
      <text>
        <r>
          <rPr>
            <b/>
            <sz val="8"/>
            <rFont val="Tahoma"/>
            <family val="0"/>
          </rPr>
          <t>DAMATO:</t>
        </r>
        <r>
          <rPr>
            <sz val="8"/>
            <rFont val="Tahoma"/>
            <family val="0"/>
          </rPr>
          <t xml:space="preserve">
Use column L of MEAN's spreadsheet</t>
        </r>
      </text>
    </comment>
    <comment ref="I5" authorId="0">
      <text>
        <r>
          <rPr>
            <b/>
            <sz val="8"/>
            <rFont val="Tahoma"/>
            <family val="0"/>
          </rPr>
          <t>AVOJDANI:</t>
        </r>
        <r>
          <rPr>
            <sz val="8"/>
            <rFont val="Tahoma"/>
            <family val="0"/>
          </rPr>
          <t xml:space="preserve">
From PAC's spread sheet, column LAP NITS</t>
        </r>
      </text>
    </comment>
    <comment ref="J5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From PRPA's spread sheet</t>
        </r>
      </text>
    </comment>
    <comment ref="L5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From TSGT East Transmission Load spread sheet
</t>
        </r>
      </text>
    </comment>
    <comment ref="M5" authorId="0">
      <text>
        <r>
          <rPr>
            <b/>
            <sz val="8"/>
            <rFont val="Tahoma"/>
            <family val="2"/>
          </rPr>
          <t xml:space="preserve">AVOJDANI: </t>
        </r>
        <r>
          <rPr>
            <sz val="8"/>
            <rFont val="Tahoma"/>
            <family val="2"/>
          </rPr>
          <t xml:space="preserve">From WMPA's spread sheet under NITS column
</t>
        </r>
      </text>
    </comment>
    <comment ref="P5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From SRP Daily spread sheet CRSP North Load (row 19 of daily tab)</t>
        </r>
      </text>
    </comment>
    <comment ref="Q5" authorId="0">
      <text>
        <r>
          <rPr>
            <sz val="8"/>
            <rFont val="Tahoma"/>
            <family val="2"/>
          </rPr>
          <t>From MN spread sheet column CRCM</t>
        </r>
        <r>
          <rPr>
            <b/>
            <sz val="8"/>
            <rFont val="Tahoma"/>
            <family val="2"/>
          </rPr>
          <t xml:space="preserve">
</t>
        </r>
      </text>
    </comment>
    <comment ref="R5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Inside WALC BA (Part of CRSP South system)
</t>
        </r>
      </text>
    </comment>
    <comment ref="S5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Inside WALC (part of CRSP South System)
</t>
        </r>
      </text>
    </comment>
  </commentList>
</comments>
</file>

<file path=xl/comments17.xml><?xml version="1.0" encoding="utf-8"?>
<comments xmlns="http://schemas.openxmlformats.org/spreadsheetml/2006/main">
  <authors>
    <author>AVOJDANI</author>
    <author>DAMATO</author>
  </authors>
  <commentList>
    <comment ref="F33" authorId="0">
      <text>
        <r>
          <rPr>
            <b/>
            <sz val="8"/>
            <rFont val="Tahoma"/>
            <family val="0"/>
          </rPr>
          <t>AVOJDANI:</t>
        </r>
        <r>
          <rPr>
            <sz val="8"/>
            <rFont val="Tahoma"/>
            <family val="0"/>
          </rPr>
          <t xml:space="preserve">
VOJDANI:
Enter this data in System_Forecast_Daily_Peak spread sheet for Native Load
</t>
        </r>
      </text>
    </comment>
    <comment ref="N33" authorId="0">
      <text>
        <r>
          <rPr>
            <b/>
            <sz val="8"/>
            <rFont val="Tahoma"/>
            <family val="0"/>
          </rPr>
          <t>AVOJDANI:</t>
        </r>
        <r>
          <rPr>
            <sz val="8"/>
            <rFont val="Tahoma"/>
            <family val="0"/>
          </rPr>
          <t xml:space="preserve">
Enter this data in the System_Forecast_Daily_Peak spread sheet for System Load
</t>
        </r>
      </text>
    </comment>
    <comment ref="P33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enter this data in System Forecast Daily Peak under Native Load for CRCM</t>
        </r>
      </text>
    </comment>
    <comment ref="T33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Enter this data in System_Forecast and Daily Peak spread sheet for System Load (CRCM)
</t>
        </r>
      </text>
    </comment>
    <comment ref="D5" authorId="0">
      <text>
        <r>
          <rPr>
            <b/>
            <sz val="8"/>
            <rFont val="Tahoma"/>
            <family val="0"/>
          </rPr>
          <t>AVOJDANI:</t>
        </r>
        <r>
          <rPr>
            <sz val="8"/>
            <rFont val="Tahoma"/>
            <family val="0"/>
          </rPr>
          <t xml:space="preserve">
Form BH spread sheet, the Cheyenne Load</t>
        </r>
      </text>
    </comment>
    <comment ref="E5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From the RMGC Cutlist, row 3 fo the Firm tab
</t>
        </r>
      </text>
    </comment>
    <comment ref="F5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The data from the Lapm1 spread sheet (Total Load)
</t>
        </r>
      </text>
    </comment>
    <comment ref="G5" authorId="1">
      <text>
        <r>
          <rPr>
            <b/>
            <sz val="8"/>
            <rFont val="Tahoma"/>
            <family val="0"/>
          </rPr>
          <t>DAMATO:</t>
        </r>
        <r>
          <rPr>
            <sz val="8"/>
            <rFont val="Tahoma"/>
            <family val="0"/>
          </rPr>
          <t xml:space="preserve">
use column K of MEAN's spreadsheet</t>
        </r>
      </text>
    </comment>
    <comment ref="H5" authorId="1">
      <text>
        <r>
          <rPr>
            <b/>
            <sz val="8"/>
            <rFont val="Tahoma"/>
            <family val="0"/>
          </rPr>
          <t>DAMATO:</t>
        </r>
        <r>
          <rPr>
            <sz val="8"/>
            <rFont val="Tahoma"/>
            <family val="0"/>
          </rPr>
          <t xml:space="preserve">
Use column L of MEAN's spreadsheet</t>
        </r>
      </text>
    </comment>
    <comment ref="I5" authorId="0">
      <text>
        <r>
          <rPr>
            <b/>
            <sz val="8"/>
            <rFont val="Tahoma"/>
            <family val="0"/>
          </rPr>
          <t>AVOJDANI:</t>
        </r>
        <r>
          <rPr>
            <sz val="8"/>
            <rFont val="Tahoma"/>
            <family val="0"/>
          </rPr>
          <t xml:space="preserve">
From PAC's spread sheet, column LAP NITS</t>
        </r>
      </text>
    </comment>
    <comment ref="J5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From PRPA's spread sheet</t>
        </r>
      </text>
    </comment>
    <comment ref="L5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From TSGT East Transmission Load spread sheet
</t>
        </r>
      </text>
    </comment>
    <comment ref="M5" authorId="0">
      <text>
        <r>
          <rPr>
            <b/>
            <sz val="8"/>
            <rFont val="Tahoma"/>
            <family val="2"/>
          </rPr>
          <t xml:space="preserve">AVOJDANI: </t>
        </r>
        <r>
          <rPr>
            <sz val="8"/>
            <rFont val="Tahoma"/>
            <family val="2"/>
          </rPr>
          <t xml:space="preserve">From WMPA's spread sheet under NITS column
</t>
        </r>
      </text>
    </comment>
    <comment ref="P5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From SRP Daily spread sheet CRSP North Load (row 19 of daily tab)</t>
        </r>
      </text>
    </comment>
    <comment ref="Q5" authorId="0">
      <text>
        <r>
          <rPr>
            <sz val="8"/>
            <rFont val="Tahoma"/>
            <family val="2"/>
          </rPr>
          <t>From MN spread sheet column CRCM</t>
        </r>
        <r>
          <rPr>
            <b/>
            <sz val="8"/>
            <rFont val="Tahoma"/>
            <family val="2"/>
          </rPr>
          <t xml:space="preserve">
</t>
        </r>
      </text>
    </comment>
    <comment ref="R5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Inside WALC BA (Part of CRSP South system)
</t>
        </r>
      </text>
    </comment>
    <comment ref="S5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Inside WALC (part of CRSP South System)
</t>
        </r>
      </text>
    </comment>
  </commentList>
</comments>
</file>

<file path=xl/comments18.xml><?xml version="1.0" encoding="utf-8"?>
<comments xmlns="http://schemas.openxmlformats.org/spreadsheetml/2006/main">
  <authors>
    <author>AVOJDANI</author>
    <author>DAMATO</author>
  </authors>
  <commentList>
    <comment ref="F33" authorId="0">
      <text>
        <r>
          <rPr>
            <b/>
            <sz val="8"/>
            <rFont val="Tahoma"/>
            <family val="0"/>
          </rPr>
          <t>AVOJDANI:</t>
        </r>
        <r>
          <rPr>
            <sz val="8"/>
            <rFont val="Tahoma"/>
            <family val="0"/>
          </rPr>
          <t xml:space="preserve">
VOJDANI:
Enter this data in System_Forecast_Daily_Peak spread sheet for Native Load
</t>
        </r>
      </text>
    </comment>
    <comment ref="N33" authorId="0">
      <text>
        <r>
          <rPr>
            <b/>
            <sz val="8"/>
            <rFont val="Tahoma"/>
            <family val="0"/>
          </rPr>
          <t>AVOJDANI:</t>
        </r>
        <r>
          <rPr>
            <sz val="8"/>
            <rFont val="Tahoma"/>
            <family val="0"/>
          </rPr>
          <t xml:space="preserve">
Enter this data in the System_Forecast_Daily_Peak spread sheet for System Load
</t>
        </r>
      </text>
    </comment>
    <comment ref="P33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enter this data in System Forecast Daily Peak under Native Load for CRCM</t>
        </r>
      </text>
    </comment>
    <comment ref="T33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Enter this data in System_Forecast and Daily Peak spread sheet for System Load (CRCM)
</t>
        </r>
      </text>
    </comment>
    <comment ref="D5" authorId="0">
      <text>
        <r>
          <rPr>
            <b/>
            <sz val="8"/>
            <rFont val="Tahoma"/>
            <family val="0"/>
          </rPr>
          <t>AVOJDANI:</t>
        </r>
        <r>
          <rPr>
            <sz val="8"/>
            <rFont val="Tahoma"/>
            <family val="0"/>
          </rPr>
          <t xml:space="preserve">
Form BH spread sheet, the Cheyenne Load</t>
        </r>
      </text>
    </comment>
    <comment ref="E5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From the RMGC Cutlist, row 3 fo the Firm tab
</t>
        </r>
      </text>
    </comment>
    <comment ref="F5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The data from the Lapm1 spread sheet (Total Load)
</t>
        </r>
      </text>
    </comment>
    <comment ref="G5" authorId="1">
      <text>
        <r>
          <rPr>
            <b/>
            <sz val="8"/>
            <rFont val="Tahoma"/>
            <family val="0"/>
          </rPr>
          <t>DAMATO:</t>
        </r>
        <r>
          <rPr>
            <sz val="8"/>
            <rFont val="Tahoma"/>
            <family val="0"/>
          </rPr>
          <t xml:space="preserve">
use column K of MEAN's spreadsheet</t>
        </r>
      </text>
    </comment>
    <comment ref="H5" authorId="1">
      <text>
        <r>
          <rPr>
            <b/>
            <sz val="8"/>
            <rFont val="Tahoma"/>
            <family val="0"/>
          </rPr>
          <t>DAMATO:</t>
        </r>
        <r>
          <rPr>
            <sz val="8"/>
            <rFont val="Tahoma"/>
            <family val="0"/>
          </rPr>
          <t xml:space="preserve">
Use column L of MEAN's spreadsheet</t>
        </r>
      </text>
    </comment>
    <comment ref="I5" authorId="0">
      <text>
        <r>
          <rPr>
            <b/>
            <sz val="8"/>
            <rFont val="Tahoma"/>
            <family val="0"/>
          </rPr>
          <t>AVOJDANI:</t>
        </r>
        <r>
          <rPr>
            <sz val="8"/>
            <rFont val="Tahoma"/>
            <family val="0"/>
          </rPr>
          <t xml:space="preserve">
From PAC's spread sheet, column LAP NITS</t>
        </r>
      </text>
    </comment>
    <comment ref="J5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From PRPA's spread sheet</t>
        </r>
      </text>
    </comment>
    <comment ref="L5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From TSGT East Transmission Load spread sheet
</t>
        </r>
      </text>
    </comment>
    <comment ref="M5" authorId="0">
      <text>
        <r>
          <rPr>
            <b/>
            <sz val="8"/>
            <rFont val="Tahoma"/>
            <family val="2"/>
          </rPr>
          <t xml:space="preserve">AVOJDANI: </t>
        </r>
        <r>
          <rPr>
            <sz val="8"/>
            <rFont val="Tahoma"/>
            <family val="2"/>
          </rPr>
          <t xml:space="preserve">From WMPA's spread sheet under NITS column
</t>
        </r>
      </text>
    </comment>
    <comment ref="P5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From SRP Daily spread sheet CRSP North Load (row 19 of daily tab)</t>
        </r>
      </text>
    </comment>
    <comment ref="Q5" authorId="0">
      <text>
        <r>
          <rPr>
            <sz val="8"/>
            <rFont val="Tahoma"/>
            <family val="2"/>
          </rPr>
          <t>From MN spread sheet column CRCM</t>
        </r>
        <r>
          <rPr>
            <b/>
            <sz val="8"/>
            <rFont val="Tahoma"/>
            <family val="2"/>
          </rPr>
          <t xml:space="preserve">
</t>
        </r>
      </text>
    </comment>
    <comment ref="R5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Inside WALC BA (Part of CRSP South system)
</t>
        </r>
      </text>
    </comment>
    <comment ref="S5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Inside WALC (part of CRSP South System)
</t>
        </r>
      </text>
    </comment>
  </commentList>
</comments>
</file>

<file path=xl/comments19.xml><?xml version="1.0" encoding="utf-8"?>
<comments xmlns="http://schemas.openxmlformats.org/spreadsheetml/2006/main">
  <authors>
    <author>AVOJDANI</author>
    <author>DAMATO</author>
  </authors>
  <commentList>
    <comment ref="F33" authorId="0">
      <text>
        <r>
          <rPr>
            <b/>
            <sz val="8"/>
            <rFont val="Tahoma"/>
            <family val="0"/>
          </rPr>
          <t>AVOJDANI:</t>
        </r>
        <r>
          <rPr>
            <sz val="8"/>
            <rFont val="Tahoma"/>
            <family val="0"/>
          </rPr>
          <t xml:space="preserve">
VOJDANI:
Enter this data in System_Forecast_Daily_Peak spread sheet for Native Load
</t>
        </r>
      </text>
    </comment>
    <comment ref="N33" authorId="0">
      <text>
        <r>
          <rPr>
            <b/>
            <sz val="8"/>
            <rFont val="Tahoma"/>
            <family val="0"/>
          </rPr>
          <t>AVOJDANI:</t>
        </r>
        <r>
          <rPr>
            <sz val="8"/>
            <rFont val="Tahoma"/>
            <family val="0"/>
          </rPr>
          <t xml:space="preserve">
Enter this data in the System_Forecast_Daily_Peak spread sheet for System Load
</t>
        </r>
      </text>
    </comment>
    <comment ref="P33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enter this data in System Forecast Daily Peak under Native Load for CRCM</t>
        </r>
      </text>
    </comment>
    <comment ref="T33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Enter this data in System_Forecast and Daily Peak spread sheet for System Load (CRCM)
</t>
        </r>
      </text>
    </comment>
    <comment ref="D5" authorId="0">
      <text>
        <r>
          <rPr>
            <b/>
            <sz val="8"/>
            <rFont val="Tahoma"/>
            <family val="0"/>
          </rPr>
          <t>AVOJDANI:</t>
        </r>
        <r>
          <rPr>
            <sz val="8"/>
            <rFont val="Tahoma"/>
            <family val="0"/>
          </rPr>
          <t xml:space="preserve">
Form BH spread sheet, the Cheyenne Load</t>
        </r>
      </text>
    </comment>
    <comment ref="E5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From the RMGC Cutlist, row 3 fo the Firm tab
</t>
        </r>
      </text>
    </comment>
    <comment ref="F5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The data from the Lapm1 spread sheet (Total Load)
</t>
        </r>
      </text>
    </comment>
    <comment ref="G5" authorId="1">
      <text>
        <r>
          <rPr>
            <b/>
            <sz val="8"/>
            <rFont val="Tahoma"/>
            <family val="0"/>
          </rPr>
          <t>DAMATO:</t>
        </r>
        <r>
          <rPr>
            <sz val="8"/>
            <rFont val="Tahoma"/>
            <family val="0"/>
          </rPr>
          <t xml:space="preserve">
use column K of MEAN's spreadsheet</t>
        </r>
      </text>
    </comment>
    <comment ref="H5" authorId="1">
      <text>
        <r>
          <rPr>
            <b/>
            <sz val="8"/>
            <rFont val="Tahoma"/>
            <family val="0"/>
          </rPr>
          <t>DAMATO:</t>
        </r>
        <r>
          <rPr>
            <sz val="8"/>
            <rFont val="Tahoma"/>
            <family val="0"/>
          </rPr>
          <t xml:space="preserve">
Use column L of MEAN's spreadsheet</t>
        </r>
      </text>
    </comment>
    <comment ref="I5" authorId="0">
      <text>
        <r>
          <rPr>
            <b/>
            <sz val="8"/>
            <rFont val="Tahoma"/>
            <family val="0"/>
          </rPr>
          <t>AVOJDANI:</t>
        </r>
        <r>
          <rPr>
            <sz val="8"/>
            <rFont val="Tahoma"/>
            <family val="0"/>
          </rPr>
          <t xml:space="preserve">
From PAC's spread sheet, column LAP NITS</t>
        </r>
      </text>
    </comment>
    <comment ref="J5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From PRPA's spread sheet</t>
        </r>
      </text>
    </comment>
    <comment ref="L5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From TSGT East Transmission Load spread sheet
</t>
        </r>
      </text>
    </comment>
    <comment ref="M5" authorId="0">
      <text>
        <r>
          <rPr>
            <b/>
            <sz val="8"/>
            <rFont val="Tahoma"/>
            <family val="2"/>
          </rPr>
          <t xml:space="preserve">AVOJDANI: </t>
        </r>
        <r>
          <rPr>
            <sz val="8"/>
            <rFont val="Tahoma"/>
            <family val="2"/>
          </rPr>
          <t xml:space="preserve">From WMPA's spread sheet under NITS column
</t>
        </r>
      </text>
    </comment>
    <comment ref="P5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From SRP Daily spread sheet CRSP North Load (row 19 of daily tab)</t>
        </r>
      </text>
    </comment>
    <comment ref="Q5" authorId="0">
      <text>
        <r>
          <rPr>
            <sz val="8"/>
            <rFont val="Tahoma"/>
            <family val="2"/>
          </rPr>
          <t>From MN spread sheet column CRCM</t>
        </r>
        <r>
          <rPr>
            <b/>
            <sz val="8"/>
            <rFont val="Tahoma"/>
            <family val="2"/>
          </rPr>
          <t xml:space="preserve">
</t>
        </r>
      </text>
    </comment>
    <comment ref="R5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Inside WALC BA (Part of CRSP South system)
</t>
        </r>
      </text>
    </comment>
    <comment ref="S5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Inside WALC (part of CRSP South System)
</t>
        </r>
      </text>
    </comment>
  </commentList>
</comments>
</file>

<file path=xl/comments2.xml><?xml version="1.0" encoding="utf-8"?>
<comments xmlns="http://schemas.openxmlformats.org/spreadsheetml/2006/main">
  <authors>
    <author>AVOJDANI</author>
  </authors>
  <commentList>
    <comment ref="R5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Inside WALC (part of CRSP South System)
</t>
        </r>
      </text>
    </comment>
    <comment ref="S5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Inside WALC BA (Part of CRSP South system)
</t>
        </r>
      </text>
    </comment>
    <comment ref="E7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From the RMGC Cutlist, row 3 fo the Firm tab
</t>
        </r>
      </text>
    </comment>
    <comment ref="F7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The data from the Lapm1 spread sheet (Total Load)
</t>
        </r>
      </text>
    </comment>
    <comment ref="J7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From PRPA's spread sheet</t>
        </r>
      </text>
    </comment>
    <comment ref="M7" authorId="0">
      <text>
        <r>
          <rPr>
            <b/>
            <sz val="8"/>
            <rFont val="Tahoma"/>
            <family val="2"/>
          </rPr>
          <t xml:space="preserve">AVOJDANI: </t>
        </r>
        <r>
          <rPr>
            <sz val="8"/>
            <rFont val="Tahoma"/>
            <family val="2"/>
          </rPr>
          <t xml:space="preserve">From WMPA's spread sheet under NITS column
</t>
        </r>
      </text>
    </comment>
    <comment ref="D7" authorId="0">
      <text>
        <r>
          <rPr>
            <b/>
            <sz val="8"/>
            <rFont val="Tahoma"/>
            <family val="0"/>
          </rPr>
          <t>AVOJDANI:</t>
        </r>
        <r>
          <rPr>
            <sz val="8"/>
            <rFont val="Tahoma"/>
            <family val="0"/>
          </rPr>
          <t xml:space="preserve">
Form BH spread sheet, the Cheyenne Load</t>
        </r>
      </text>
    </comment>
    <comment ref="F33" authorId="0">
      <text>
        <r>
          <rPr>
            <b/>
            <sz val="8"/>
            <rFont val="Tahoma"/>
            <family val="0"/>
          </rPr>
          <t>AVOJDANI:</t>
        </r>
        <r>
          <rPr>
            <sz val="8"/>
            <rFont val="Tahoma"/>
            <family val="0"/>
          </rPr>
          <t xml:space="preserve">
VOJDANI:
Enter this data in System_Forecast_Daily_Peak spread sheet for Native Load
</t>
        </r>
      </text>
    </comment>
    <comment ref="N33" authorId="0">
      <text>
        <r>
          <rPr>
            <b/>
            <sz val="8"/>
            <rFont val="Tahoma"/>
            <family val="0"/>
          </rPr>
          <t>AVOJDANI:</t>
        </r>
        <r>
          <rPr>
            <sz val="8"/>
            <rFont val="Tahoma"/>
            <family val="0"/>
          </rPr>
          <t xml:space="preserve">
Enter this data in the System_Forecast_Daily_Peak spread sheet for System Load
</t>
        </r>
      </text>
    </comment>
    <comment ref="P7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From SRP Daily spread sheet CRSP North Load (row 19 of daily tab)</t>
        </r>
      </text>
    </comment>
    <comment ref="P33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enter this data in System Forecast Daily Peak under Native Load for CRCM</t>
        </r>
      </text>
    </comment>
    <comment ref="T33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Enter this data in System_Forecast and Daily Peak spread sheet for System Load (CRCM)
</t>
        </r>
      </text>
    </comment>
    <comment ref="G7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MEAN's load in NPPD BA, Alliance, Julesberg, and Chappel (ACJ)
Column K
</t>
        </r>
      </text>
    </comment>
    <comment ref="H7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MEAN's Load in West (with exception of load on CRSP system), Column L</t>
        </r>
      </text>
    </comment>
  </commentList>
</comments>
</file>

<file path=xl/comments20.xml><?xml version="1.0" encoding="utf-8"?>
<comments xmlns="http://schemas.openxmlformats.org/spreadsheetml/2006/main">
  <authors>
    <author>AVOJDANI</author>
    <author>DAMATO</author>
  </authors>
  <commentList>
    <comment ref="F33" authorId="0">
      <text>
        <r>
          <rPr>
            <b/>
            <sz val="8"/>
            <rFont val="Tahoma"/>
            <family val="0"/>
          </rPr>
          <t>AVOJDANI:</t>
        </r>
        <r>
          <rPr>
            <sz val="8"/>
            <rFont val="Tahoma"/>
            <family val="0"/>
          </rPr>
          <t xml:space="preserve">
VOJDANI:
Enter this data in System_Forecast_Daily_Peak spread sheet for Native Load
</t>
        </r>
      </text>
    </comment>
    <comment ref="N33" authorId="0">
      <text>
        <r>
          <rPr>
            <b/>
            <sz val="8"/>
            <rFont val="Tahoma"/>
            <family val="0"/>
          </rPr>
          <t>AVOJDANI:</t>
        </r>
        <r>
          <rPr>
            <sz val="8"/>
            <rFont val="Tahoma"/>
            <family val="0"/>
          </rPr>
          <t xml:space="preserve">
Enter this data in the System_Forecast_Daily_Peak spread sheet for System Load
</t>
        </r>
      </text>
    </comment>
    <comment ref="P33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enter this data in System Forecast Daily Peak under Native Load for CRCM</t>
        </r>
      </text>
    </comment>
    <comment ref="T33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Enter this data in System_Forecast and Daily Peak spread sheet for System Load (CRCM)
</t>
        </r>
      </text>
    </comment>
    <comment ref="D5" authorId="0">
      <text>
        <r>
          <rPr>
            <b/>
            <sz val="8"/>
            <rFont val="Tahoma"/>
            <family val="0"/>
          </rPr>
          <t>AVOJDANI:</t>
        </r>
        <r>
          <rPr>
            <sz val="8"/>
            <rFont val="Tahoma"/>
            <family val="0"/>
          </rPr>
          <t xml:space="preserve">
Form BH spread sheet, the Cheyenne Load</t>
        </r>
      </text>
    </comment>
    <comment ref="E5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From the RMGC Cutlist, row 3 fo the Firm tab
</t>
        </r>
      </text>
    </comment>
    <comment ref="F5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The data from the Lapm1 spread sheet (Total Load)
</t>
        </r>
      </text>
    </comment>
    <comment ref="G5" authorId="1">
      <text>
        <r>
          <rPr>
            <b/>
            <sz val="8"/>
            <rFont val="Tahoma"/>
            <family val="0"/>
          </rPr>
          <t>DAMATO:</t>
        </r>
        <r>
          <rPr>
            <sz val="8"/>
            <rFont val="Tahoma"/>
            <family val="0"/>
          </rPr>
          <t xml:space="preserve">
use column K of MEAN's spreadsheet</t>
        </r>
      </text>
    </comment>
    <comment ref="H5" authorId="1">
      <text>
        <r>
          <rPr>
            <b/>
            <sz val="8"/>
            <rFont val="Tahoma"/>
            <family val="0"/>
          </rPr>
          <t>DAMATO:</t>
        </r>
        <r>
          <rPr>
            <sz val="8"/>
            <rFont val="Tahoma"/>
            <family val="0"/>
          </rPr>
          <t xml:space="preserve">
Use column L of MEAN's spreadsheet</t>
        </r>
      </text>
    </comment>
    <comment ref="I5" authorId="0">
      <text>
        <r>
          <rPr>
            <b/>
            <sz val="8"/>
            <rFont val="Tahoma"/>
            <family val="0"/>
          </rPr>
          <t>AVOJDANI:</t>
        </r>
        <r>
          <rPr>
            <sz val="8"/>
            <rFont val="Tahoma"/>
            <family val="0"/>
          </rPr>
          <t xml:space="preserve">
From PAC's spread sheet, column LAP NITS</t>
        </r>
      </text>
    </comment>
    <comment ref="J5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From PRPA's spread sheet</t>
        </r>
      </text>
    </comment>
    <comment ref="L5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From TSGT East Transmission Load spread sheet
</t>
        </r>
      </text>
    </comment>
    <comment ref="M5" authorId="0">
      <text>
        <r>
          <rPr>
            <b/>
            <sz val="8"/>
            <rFont val="Tahoma"/>
            <family val="2"/>
          </rPr>
          <t xml:space="preserve">AVOJDANI: </t>
        </r>
        <r>
          <rPr>
            <sz val="8"/>
            <rFont val="Tahoma"/>
            <family val="2"/>
          </rPr>
          <t xml:space="preserve">From WMPA's spread sheet under NITS column
</t>
        </r>
      </text>
    </comment>
    <comment ref="P5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From SRP Daily spread sheet CRSP North Load (row 19 of daily tab)</t>
        </r>
      </text>
    </comment>
    <comment ref="Q5" authorId="0">
      <text>
        <r>
          <rPr>
            <sz val="8"/>
            <rFont val="Tahoma"/>
            <family val="2"/>
          </rPr>
          <t>From MN spread sheet column CRCM</t>
        </r>
        <r>
          <rPr>
            <b/>
            <sz val="8"/>
            <rFont val="Tahoma"/>
            <family val="2"/>
          </rPr>
          <t xml:space="preserve">
</t>
        </r>
      </text>
    </comment>
    <comment ref="R5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Inside WALC BA (Part of CRSP South system)
</t>
        </r>
      </text>
    </comment>
    <comment ref="S5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Inside WALC (part of CRSP South System)
</t>
        </r>
      </text>
    </comment>
  </commentList>
</comments>
</file>

<file path=xl/comments21.xml><?xml version="1.0" encoding="utf-8"?>
<comments xmlns="http://schemas.openxmlformats.org/spreadsheetml/2006/main">
  <authors>
    <author>AVOJDANI</author>
    <author>DAMATO</author>
  </authors>
  <commentList>
    <comment ref="F33" authorId="0">
      <text>
        <r>
          <rPr>
            <b/>
            <sz val="8"/>
            <rFont val="Tahoma"/>
            <family val="0"/>
          </rPr>
          <t>AVOJDANI:</t>
        </r>
        <r>
          <rPr>
            <sz val="8"/>
            <rFont val="Tahoma"/>
            <family val="0"/>
          </rPr>
          <t xml:space="preserve">
VOJDANI:
Enter this data in System_Forecast_Daily_Peak spread sheet for Native Load
</t>
        </r>
      </text>
    </comment>
    <comment ref="N33" authorId="0">
      <text>
        <r>
          <rPr>
            <b/>
            <sz val="8"/>
            <rFont val="Tahoma"/>
            <family val="0"/>
          </rPr>
          <t>AVOJDANI:</t>
        </r>
        <r>
          <rPr>
            <sz val="8"/>
            <rFont val="Tahoma"/>
            <family val="0"/>
          </rPr>
          <t xml:space="preserve">
Enter this data in the System_Forecast_Daily_Peak spread sheet for System Load
</t>
        </r>
      </text>
    </comment>
    <comment ref="P33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enter this data in System Forecast Daily Peak under Native Load for CRCM</t>
        </r>
      </text>
    </comment>
    <comment ref="T33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Enter this data in System_Forecast and Daily Peak spread sheet for System Load (CRCM)
</t>
        </r>
      </text>
    </comment>
    <comment ref="D5" authorId="0">
      <text>
        <r>
          <rPr>
            <b/>
            <sz val="8"/>
            <rFont val="Tahoma"/>
            <family val="0"/>
          </rPr>
          <t>AVOJDANI:</t>
        </r>
        <r>
          <rPr>
            <sz val="8"/>
            <rFont val="Tahoma"/>
            <family val="0"/>
          </rPr>
          <t xml:space="preserve">
Form BH spread sheet, the Cheyenne Load</t>
        </r>
      </text>
    </comment>
    <comment ref="E5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From the RMGC Cutlist, row 3 fo the Firm tab
</t>
        </r>
      </text>
    </comment>
    <comment ref="F5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The data from the Lapm1 spread sheet (Total Load)
</t>
        </r>
      </text>
    </comment>
    <comment ref="G5" authorId="1">
      <text>
        <r>
          <rPr>
            <b/>
            <sz val="8"/>
            <rFont val="Tahoma"/>
            <family val="0"/>
          </rPr>
          <t>DAMATO:</t>
        </r>
        <r>
          <rPr>
            <sz val="8"/>
            <rFont val="Tahoma"/>
            <family val="0"/>
          </rPr>
          <t xml:space="preserve">
use column K of MEAN's spreadsheet</t>
        </r>
      </text>
    </comment>
    <comment ref="H5" authorId="1">
      <text>
        <r>
          <rPr>
            <b/>
            <sz val="8"/>
            <rFont val="Tahoma"/>
            <family val="0"/>
          </rPr>
          <t>DAMATO:</t>
        </r>
        <r>
          <rPr>
            <sz val="8"/>
            <rFont val="Tahoma"/>
            <family val="0"/>
          </rPr>
          <t xml:space="preserve">
Use column L of MEAN's spreadsheet</t>
        </r>
      </text>
    </comment>
    <comment ref="I5" authorId="0">
      <text>
        <r>
          <rPr>
            <b/>
            <sz val="8"/>
            <rFont val="Tahoma"/>
            <family val="0"/>
          </rPr>
          <t>AVOJDANI:</t>
        </r>
        <r>
          <rPr>
            <sz val="8"/>
            <rFont val="Tahoma"/>
            <family val="0"/>
          </rPr>
          <t xml:space="preserve">
From PAC's spread sheet, column LAP NITS</t>
        </r>
      </text>
    </comment>
    <comment ref="J5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From PRPA's spread sheet</t>
        </r>
      </text>
    </comment>
    <comment ref="L5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From TSGT East Transmission Load spread sheet
</t>
        </r>
      </text>
    </comment>
    <comment ref="M5" authorId="0">
      <text>
        <r>
          <rPr>
            <b/>
            <sz val="8"/>
            <rFont val="Tahoma"/>
            <family val="2"/>
          </rPr>
          <t xml:space="preserve">AVOJDANI: </t>
        </r>
        <r>
          <rPr>
            <sz val="8"/>
            <rFont val="Tahoma"/>
            <family val="2"/>
          </rPr>
          <t xml:space="preserve">From WMPA's spread sheet under NITS column
</t>
        </r>
      </text>
    </comment>
    <comment ref="P5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From SRP Daily spread sheet CRSP North Load (row 19 of daily tab)</t>
        </r>
      </text>
    </comment>
    <comment ref="Q5" authorId="0">
      <text>
        <r>
          <rPr>
            <sz val="8"/>
            <rFont val="Tahoma"/>
            <family val="2"/>
          </rPr>
          <t>From MN spread sheet column CRCM</t>
        </r>
        <r>
          <rPr>
            <b/>
            <sz val="8"/>
            <rFont val="Tahoma"/>
            <family val="2"/>
          </rPr>
          <t xml:space="preserve">
</t>
        </r>
      </text>
    </comment>
    <comment ref="R5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Inside WALC BA (Part of CRSP South system)
</t>
        </r>
      </text>
    </comment>
    <comment ref="S5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Inside WALC (part of CRSP South System)
</t>
        </r>
      </text>
    </comment>
  </commentList>
</comments>
</file>

<file path=xl/comments22.xml><?xml version="1.0" encoding="utf-8"?>
<comments xmlns="http://schemas.openxmlformats.org/spreadsheetml/2006/main">
  <authors>
    <author>AVOJDANI</author>
    <author>DAMATO</author>
  </authors>
  <commentList>
    <comment ref="F33" authorId="0">
      <text>
        <r>
          <rPr>
            <b/>
            <sz val="8"/>
            <rFont val="Tahoma"/>
            <family val="0"/>
          </rPr>
          <t>AVOJDANI:</t>
        </r>
        <r>
          <rPr>
            <sz val="8"/>
            <rFont val="Tahoma"/>
            <family val="0"/>
          </rPr>
          <t xml:space="preserve">
VOJDANI:
Enter this data in System_Forecast_Daily_Peak spread sheet for Native Load
</t>
        </r>
      </text>
    </comment>
    <comment ref="N33" authorId="0">
      <text>
        <r>
          <rPr>
            <b/>
            <sz val="8"/>
            <rFont val="Tahoma"/>
            <family val="0"/>
          </rPr>
          <t>AVOJDANI:</t>
        </r>
        <r>
          <rPr>
            <sz val="8"/>
            <rFont val="Tahoma"/>
            <family val="0"/>
          </rPr>
          <t xml:space="preserve">
Enter this data in the System_Forecast_Daily_Peak spread sheet for System Load
</t>
        </r>
      </text>
    </comment>
    <comment ref="P33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enter this data in System Forecast Daily Peak under Native Load for CRCM</t>
        </r>
      </text>
    </comment>
    <comment ref="D6" authorId="0">
      <text>
        <r>
          <rPr>
            <b/>
            <sz val="8"/>
            <rFont val="Tahoma"/>
            <family val="0"/>
          </rPr>
          <t>AVOJDANI:</t>
        </r>
        <r>
          <rPr>
            <sz val="8"/>
            <rFont val="Tahoma"/>
            <family val="0"/>
          </rPr>
          <t xml:space="preserve">
Form BH spread sheet, the Cheyenne Load</t>
        </r>
      </text>
    </comment>
    <comment ref="E6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From the RMGC Cutlist, row 3 fo the Firm tab
</t>
        </r>
      </text>
    </comment>
    <comment ref="F6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The data from the Lapm1 spread sheet (Total Load)
</t>
        </r>
      </text>
    </comment>
    <comment ref="G6" authorId="1">
      <text>
        <r>
          <rPr>
            <b/>
            <sz val="8"/>
            <rFont val="Tahoma"/>
            <family val="0"/>
          </rPr>
          <t>DAMATO:</t>
        </r>
        <r>
          <rPr>
            <sz val="8"/>
            <rFont val="Tahoma"/>
            <family val="0"/>
          </rPr>
          <t xml:space="preserve">
use column K of MEAN's spreadsheet</t>
        </r>
      </text>
    </comment>
    <comment ref="H6" authorId="1">
      <text>
        <r>
          <rPr>
            <b/>
            <sz val="8"/>
            <rFont val="Tahoma"/>
            <family val="0"/>
          </rPr>
          <t>DAMATO:</t>
        </r>
        <r>
          <rPr>
            <sz val="8"/>
            <rFont val="Tahoma"/>
            <family val="0"/>
          </rPr>
          <t xml:space="preserve">
Use column L of MEAN's spreadsheet</t>
        </r>
      </text>
    </comment>
    <comment ref="I6" authorId="0">
      <text>
        <r>
          <rPr>
            <b/>
            <sz val="8"/>
            <rFont val="Tahoma"/>
            <family val="0"/>
          </rPr>
          <t>AVOJDANI:</t>
        </r>
        <r>
          <rPr>
            <sz val="8"/>
            <rFont val="Tahoma"/>
            <family val="0"/>
          </rPr>
          <t xml:space="preserve">
From PAC's spread sheet, column LAP NITS</t>
        </r>
      </text>
    </comment>
    <comment ref="J6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From PRPA's spread sheet</t>
        </r>
      </text>
    </comment>
    <comment ref="L6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From TSGT East Transmission Load spread sheet
</t>
        </r>
      </text>
    </comment>
    <comment ref="M6" authorId="0">
      <text>
        <r>
          <rPr>
            <b/>
            <sz val="8"/>
            <rFont val="Tahoma"/>
            <family val="2"/>
          </rPr>
          <t xml:space="preserve">AVOJDANI: </t>
        </r>
        <r>
          <rPr>
            <sz val="8"/>
            <rFont val="Tahoma"/>
            <family val="2"/>
          </rPr>
          <t xml:space="preserve">From WMPA's spread sheet under NITS column
</t>
        </r>
      </text>
    </comment>
    <comment ref="P6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From SRP Daily spread sheet CRSP North Load (row 19 of daily tab)</t>
        </r>
      </text>
    </comment>
    <comment ref="Q6" authorId="0">
      <text>
        <r>
          <rPr>
            <sz val="8"/>
            <rFont val="Tahoma"/>
            <family val="2"/>
          </rPr>
          <t>From MN spread sheet column CRCM</t>
        </r>
        <r>
          <rPr>
            <b/>
            <sz val="8"/>
            <rFont val="Tahoma"/>
            <family val="2"/>
          </rPr>
          <t xml:space="preserve">
</t>
        </r>
      </text>
    </comment>
    <comment ref="R6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Inside WALC BA (Part of CRSP South system)
</t>
        </r>
      </text>
    </comment>
    <comment ref="S6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Inside WALC (part of CRSP South System)
</t>
        </r>
      </text>
    </comment>
    <comment ref="T33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Enter this data in System_Forecast and Daily Peak spread sheet for System Load (CRCM)
</t>
        </r>
      </text>
    </comment>
  </commentList>
</comments>
</file>

<file path=xl/comments23.xml><?xml version="1.0" encoding="utf-8"?>
<comments xmlns="http://schemas.openxmlformats.org/spreadsheetml/2006/main">
  <authors>
    <author>AVOJDANI</author>
    <author>DAMATO</author>
  </authors>
  <commentList>
    <comment ref="F32" authorId="0">
      <text>
        <r>
          <rPr>
            <b/>
            <sz val="8"/>
            <rFont val="Tahoma"/>
            <family val="0"/>
          </rPr>
          <t>AVOJDANI:</t>
        </r>
        <r>
          <rPr>
            <sz val="8"/>
            <rFont val="Tahoma"/>
            <family val="0"/>
          </rPr>
          <t xml:space="preserve">
VOJDANI:
Enter this data in System_Forecast_Daily_Peak spread sheet for Native Load
</t>
        </r>
      </text>
    </comment>
    <comment ref="N32" authorId="0">
      <text>
        <r>
          <rPr>
            <b/>
            <sz val="8"/>
            <rFont val="Tahoma"/>
            <family val="0"/>
          </rPr>
          <t>AVOJDANI:</t>
        </r>
        <r>
          <rPr>
            <sz val="8"/>
            <rFont val="Tahoma"/>
            <family val="0"/>
          </rPr>
          <t xml:space="preserve">
Enter this data in the System_Forecast_Daily_Peak spread sheet for System Load
</t>
        </r>
      </text>
    </comment>
    <comment ref="P32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enter this data in System Forecast Daily Peak under Native Load for CRCM</t>
        </r>
      </text>
    </comment>
    <comment ref="T32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Enter this data in System_Forecast and Daily Peak spread sheet for System Load (CRCM)
</t>
        </r>
      </text>
    </comment>
    <comment ref="D5" authorId="0">
      <text>
        <r>
          <rPr>
            <b/>
            <sz val="8"/>
            <rFont val="Tahoma"/>
            <family val="0"/>
          </rPr>
          <t>AVOJDANI:</t>
        </r>
        <r>
          <rPr>
            <sz val="8"/>
            <rFont val="Tahoma"/>
            <family val="0"/>
          </rPr>
          <t xml:space="preserve">
Form BH spread sheet, the Cheyenne Load</t>
        </r>
      </text>
    </comment>
    <comment ref="E5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From the RMGC Cutlist, row 3 fo the Firm tab
</t>
        </r>
      </text>
    </comment>
    <comment ref="F5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The data from the Lapm1 spread sheet (Total Load)
</t>
        </r>
      </text>
    </comment>
    <comment ref="G5" authorId="1">
      <text>
        <r>
          <rPr>
            <b/>
            <sz val="8"/>
            <rFont val="Tahoma"/>
            <family val="0"/>
          </rPr>
          <t>DAMATO:</t>
        </r>
        <r>
          <rPr>
            <sz val="8"/>
            <rFont val="Tahoma"/>
            <family val="0"/>
          </rPr>
          <t xml:space="preserve">
use column K of MEAN's spreadsheet</t>
        </r>
      </text>
    </comment>
    <comment ref="H5" authorId="1">
      <text>
        <r>
          <rPr>
            <b/>
            <sz val="8"/>
            <rFont val="Tahoma"/>
            <family val="0"/>
          </rPr>
          <t>DAMATO:</t>
        </r>
        <r>
          <rPr>
            <sz val="8"/>
            <rFont val="Tahoma"/>
            <family val="0"/>
          </rPr>
          <t xml:space="preserve">
Use column L of MEAN's spreadsheet</t>
        </r>
      </text>
    </comment>
    <comment ref="I5" authorId="0">
      <text>
        <r>
          <rPr>
            <b/>
            <sz val="8"/>
            <rFont val="Tahoma"/>
            <family val="0"/>
          </rPr>
          <t>AVOJDANI:</t>
        </r>
        <r>
          <rPr>
            <sz val="8"/>
            <rFont val="Tahoma"/>
            <family val="0"/>
          </rPr>
          <t xml:space="preserve">
From PAC's spread sheet, column LAP NITS</t>
        </r>
      </text>
    </comment>
    <comment ref="J5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From PRPA's spread sheet</t>
        </r>
      </text>
    </comment>
    <comment ref="L5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From TSGT East Transmission Load spread sheet
</t>
        </r>
      </text>
    </comment>
    <comment ref="M5" authorId="0">
      <text>
        <r>
          <rPr>
            <b/>
            <sz val="8"/>
            <rFont val="Tahoma"/>
            <family val="2"/>
          </rPr>
          <t xml:space="preserve">AVOJDANI: </t>
        </r>
        <r>
          <rPr>
            <sz val="8"/>
            <rFont val="Tahoma"/>
            <family val="2"/>
          </rPr>
          <t xml:space="preserve">From WMPA's spread sheet under NITS column
</t>
        </r>
      </text>
    </comment>
    <comment ref="P5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From SRP Daily spread sheet CRSP North Load (row 19 of daily tab)</t>
        </r>
      </text>
    </comment>
    <comment ref="Q5" authorId="0">
      <text>
        <r>
          <rPr>
            <sz val="8"/>
            <rFont val="Tahoma"/>
            <family val="2"/>
          </rPr>
          <t>From MN spread sheet column CRCM</t>
        </r>
        <r>
          <rPr>
            <b/>
            <sz val="8"/>
            <rFont val="Tahoma"/>
            <family val="2"/>
          </rPr>
          <t xml:space="preserve">
</t>
        </r>
      </text>
    </comment>
    <comment ref="R5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Inside WALC BA (Part of CRSP South system)
</t>
        </r>
      </text>
    </comment>
    <comment ref="S5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Inside WALC (part of CRSP South System)
</t>
        </r>
      </text>
    </comment>
  </commentList>
</comments>
</file>

<file path=xl/comments24.xml><?xml version="1.0" encoding="utf-8"?>
<comments xmlns="http://schemas.openxmlformats.org/spreadsheetml/2006/main">
  <authors>
    <author>AVOJDANI</author>
    <author>DAMATO</author>
  </authors>
  <commentList>
    <comment ref="F33" authorId="0">
      <text>
        <r>
          <rPr>
            <b/>
            <sz val="8"/>
            <rFont val="Tahoma"/>
            <family val="0"/>
          </rPr>
          <t>AVOJDANI:</t>
        </r>
        <r>
          <rPr>
            <sz val="8"/>
            <rFont val="Tahoma"/>
            <family val="0"/>
          </rPr>
          <t xml:space="preserve">
VOJDANI:
Enter this data in System_Forecast_Daily_Peak spread sheet for Native Load
</t>
        </r>
      </text>
    </comment>
    <comment ref="N33" authorId="0">
      <text>
        <r>
          <rPr>
            <b/>
            <sz val="8"/>
            <rFont val="Tahoma"/>
            <family val="0"/>
          </rPr>
          <t>AVOJDANI:</t>
        </r>
        <r>
          <rPr>
            <sz val="8"/>
            <rFont val="Tahoma"/>
            <family val="0"/>
          </rPr>
          <t xml:space="preserve">
Enter this data in the System_Forecast_Daily_Peak spread sheet for System Load
</t>
        </r>
      </text>
    </comment>
    <comment ref="P33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enter this data in System Forecast Daily Peak under Native Load for CRCM</t>
        </r>
      </text>
    </comment>
    <comment ref="T33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Enter this data in System_Forecast and Daily Peak spread sheet for System Load (CRCM)
</t>
        </r>
      </text>
    </comment>
    <comment ref="D5" authorId="0">
      <text>
        <r>
          <rPr>
            <b/>
            <sz val="8"/>
            <rFont val="Tahoma"/>
            <family val="0"/>
          </rPr>
          <t>AVOJDANI:</t>
        </r>
        <r>
          <rPr>
            <sz val="8"/>
            <rFont val="Tahoma"/>
            <family val="0"/>
          </rPr>
          <t xml:space="preserve">
Form BH spread sheet, the Cheyenne Load</t>
        </r>
      </text>
    </comment>
    <comment ref="E5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From the RMGC Cutlist, row 3 fo the Firm tab
</t>
        </r>
      </text>
    </comment>
    <comment ref="F5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The data from the Lapm1 spread sheet (Total Load)
</t>
        </r>
      </text>
    </comment>
    <comment ref="G5" authorId="1">
      <text>
        <r>
          <rPr>
            <b/>
            <sz val="8"/>
            <rFont val="Tahoma"/>
            <family val="0"/>
          </rPr>
          <t>DAMATO:</t>
        </r>
        <r>
          <rPr>
            <sz val="8"/>
            <rFont val="Tahoma"/>
            <family val="0"/>
          </rPr>
          <t xml:space="preserve">
use column K of MEAN's spreadsheet</t>
        </r>
      </text>
    </comment>
    <comment ref="H5" authorId="1">
      <text>
        <r>
          <rPr>
            <b/>
            <sz val="8"/>
            <rFont val="Tahoma"/>
            <family val="0"/>
          </rPr>
          <t>DAMATO:</t>
        </r>
        <r>
          <rPr>
            <sz val="8"/>
            <rFont val="Tahoma"/>
            <family val="0"/>
          </rPr>
          <t xml:space="preserve">
Use column L of MEAN's spreadsheet</t>
        </r>
      </text>
    </comment>
    <comment ref="I5" authorId="0">
      <text>
        <r>
          <rPr>
            <b/>
            <sz val="8"/>
            <rFont val="Tahoma"/>
            <family val="0"/>
          </rPr>
          <t>AVOJDANI:</t>
        </r>
        <r>
          <rPr>
            <sz val="8"/>
            <rFont val="Tahoma"/>
            <family val="0"/>
          </rPr>
          <t xml:space="preserve">
From PAC's spread sheet, column LAP NITS</t>
        </r>
      </text>
    </comment>
    <comment ref="J5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From PRPA's spread sheet</t>
        </r>
      </text>
    </comment>
    <comment ref="L5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From TSGT East Transmission Load spread sheet
</t>
        </r>
      </text>
    </comment>
    <comment ref="M5" authorId="0">
      <text>
        <r>
          <rPr>
            <b/>
            <sz val="8"/>
            <rFont val="Tahoma"/>
            <family val="2"/>
          </rPr>
          <t xml:space="preserve">AVOJDANI: </t>
        </r>
        <r>
          <rPr>
            <sz val="8"/>
            <rFont val="Tahoma"/>
            <family val="2"/>
          </rPr>
          <t xml:space="preserve">From WMPA's spread sheet under NITS column
</t>
        </r>
      </text>
    </comment>
    <comment ref="P5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From SRP Daily spread sheet CRSP North Load (row 19 of daily tab)</t>
        </r>
      </text>
    </comment>
    <comment ref="Q5" authorId="0">
      <text>
        <r>
          <rPr>
            <sz val="8"/>
            <rFont val="Tahoma"/>
            <family val="2"/>
          </rPr>
          <t>From MN spread sheet column CRCM</t>
        </r>
        <r>
          <rPr>
            <b/>
            <sz val="8"/>
            <rFont val="Tahoma"/>
            <family val="2"/>
          </rPr>
          <t xml:space="preserve">
</t>
        </r>
      </text>
    </comment>
    <comment ref="R5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Inside WALC BA (Part of CRSP South system)
</t>
        </r>
      </text>
    </comment>
    <comment ref="S5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Inside WALC (part of CRSP South System)
</t>
        </r>
      </text>
    </comment>
  </commentList>
</comments>
</file>

<file path=xl/comments25.xml><?xml version="1.0" encoding="utf-8"?>
<comments xmlns="http://schemas.openxmlformats.org/spreadsheetml/2006/main">
  <authors>
    <author>AVOJDANI</author>
    <author>DAMATO</author>
  </authors>
  <commentList>
    <comment ref="F33" authorId="0">
      <text>
        <r>
          <rPr>
            <b/>
            <sz val="8"/>
            <rFont val="Tahoma"/>
            <family val="0"/>
          </rPr>
          <t>AVOJDANI:</t>
        </r>
        <r>
          <rPr>
            <sz val="8"/>
            <rFont val="Tahoma"/>
            <family val="0"/>
          </rPr>
          <t xml:space="preserve">
VOJDANI:
Enter this data in System_Forecast_Daily_Peak spread sheet for Native Load
</t>
        </r>
      </text>
    </comment>
    <comment ref="N33" authorId="0">
      <text>
        <r>
          <rPr>
            <b/>
            <sz val="8"/>
            <rFont val="Tahoma"/>
            <family val="0"/>
          </rPr>
          <t>AVOJDANI:</t>
        </r>
        <r>
          <rPr>
            <sz val="8"/>
            <rFont val="Tahoma"/>
            <family val="0"/>
          </rPr>
          <t xml:space="preserve">
Enter this data in the System_Forecast_Daily_Peak spread sheet for System Load
</t>
        </r>
      </text>
    </comment>
    <comment ref="P33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enter this data in System Forecast Daily Peak under Native Load for CRCM</t>
        </r>
      </text>
    </comment>
    <comment ref="T33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Enter this data in System_Forecast and Daily Peak spread sheet for System Load (CRCM)
</t>
        </r>
      </text>
    </comment>
    <comment ref="D5" authorId="0">
      <text>
        <r>
          <rPr>
            <b/>
            <sz val="8"/>
            <rFont val="Tahoma"/>
            <family val="0"/>
          </rPr>
          <t>AVOJDANI:</t>
        </r>
        <r>
          <rPr>
            <sz val="8"/>
            <rFont val="Tahoma"/>
            <family val="0"/>
          </rPr>
          <t xml:space="preserve">
Form BH spread sheet, the Cheyenne Load</t>
        </r>
      </text>
    </comment>
    <comment ref="E5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From the RMGC Cutlist, row 3 fo the Firm tab
</t>
        </r>
      </text>
    </comment>
    <comment ref="F5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The data from the Lapm1 spread sheet (Total Load)
</t>
        </r>
      </text>
    </comment>
    <comment ref="G5" authorId="1">
      <text>
        <r>
          <rPr>
            <b/>
            <sz val="8"/>
            <rFont val="Tahoma"/>
            <family val="0"/>
          </rPr>
          <t>DAMATO:</t>
        </r>
        <r>
          <rPr>
            <sz val="8"/>
            <rFont val="Tahoma"/>
            <family val="0"/>
          </rPr>
          <t xml:space="preserve">
use column K of MEAN's spreadsheet</t>
        </r>
      </text>
    </comment>
    <comment ref="H5" authorId="1">
      <text>
        <r>
          <rPr>
            <b/>
            <sz val="8"/>
            <rFont val="Tahoma"/>
            <family val="0"/>
          </rPr>
          <t>DAMATO:</t>
        </r>
        <r>
          <rPr>
            <sz val="8"/>
            <rFont val="Tahoma"/>
            <family val="0"/>
          </rPr>
          <t xml:space="preserve">
Use column L of MEAN's spreadsheet</t>
        </r>
      </text>
    </comment>
    <comment ref="I5" authorId="0">
      <text>
        <r>
          <rPr>
            <b/>
            <sz val="8"/>
            <rFont val="Tahoma"/>
            <family val="0"/>
          </rPr>
          <t>AVOJDANI:</t>
        </r>
        <r>
          <rPr>
            <sz val="8"/>
            <rFont val="Tahoma"/>
            <family val="0"/>
          </rPr>
          <t xml:space="preserve">
From PAC's spread sheet, column LAP NITS</t>
        </r>
      </text>
    </comment>
    <comment ref="J5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From PRPA's spread sheet</t>
        </r>
      </text>
    </comment>
    <comment ref="L5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From TSGT East Transmission Load spread sheet
</t>
        </r>
      </text>
    </comment>
    <comment ref="M5" authorId="0">
      <text>
        <r>
          <rPr>
            <b/>
            <sz val="8"/>
            <rFont val="Tahoma"/>
            <family val="2"/>
          </rPr>
          <t xml:space="preserve">AVOJDANI: </t>
        </r>
        <r>
          <rPr>
            <sz val="8"/>
            <rFont val="Tahoma"/>
            <family val="2"/>
          </rPr>
          <t xml:space="preserve">From WMPA's spread sheet under NITS column
</t>
        </r>
      </text>
    </comment>
    <comment ref="P5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From SRP Daily spread sheet CRSP North Load (row 19 of daily tab)</t>
        </r>
      </text>
    </comment>
    <comment ref="Q5" authorId="0">
      <text>
        <r>
          <rPr>
            <sz val="8"/>
            <rFont val="Tahoma"/>
            <family val="2"/>
          </rPr>
          <t>From MN spread sheet column CRCM</t>
        </r>
        <r>
          <rPr>
            <b/>
            <sz val="8"/>
            <rFont val="Tahoma"/>
            <family val="2"/>
          </rPr>
          <t xml:space="preserve">
</t>
        </r>
      </text>
    </comment>
    <comment ref="R5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Inside WALC BA (Part of CRSP South system)
</t>
        </r>
      </text>
    </comment>
    <comment ref="S5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Inside WALC (part of CRSP South System)
</t>
        </r>
      </text>
    </comment>
  </commentList>
</comments>
</file>

<file path=xl/comments26.xml><?xml version="1.0" encoding="utf-8"?>
<comments xmlns="http://schemas.openxmlformats.org/spreadsheetml/2006/main">
  <authors>
    <author>AVOJDANI</author>
    <author>DAMATO</author>
  </authors>
  <commentList>
    <comment ref="F33" authorId="0">
      <text>
        <r>
          <rPr>
            <b/>
            <sz val="8"/>
            <rFont val="Tahoma"/>
            <family val="0"/>
          </rPr>
          <t>AVOJDANI:</t>
        </r>
        <r>
          <rPr>
            <sz val="8"/>
            <rFont val="Tahoma"/>
            <family val="0"/>
          </rPr>
          <t xml:space="preserve">
VOJDANI:
Enter this data in System_Forecast_Daily_Peak spread sheet for Native Load
</t>
        </r>
      </text>
    </comment>
    <comment ref="N33" authorId="0">
      <text>
        <r>
          <rPr>
            <b/>
            <sz val="8"/>
            <rFont val="Tahoma"/>
            <family val="0"/>
          </rPr>
          <t>AVOJDANI:</t>
        </r>
        <r>
          <rPr>
            <sz val="8"/>
            <rFont val="Tahoma"/>
            <family val="0"/>
          </rPr>
          <t xml:space="preserve">
Enter this data in the System_Forecast_Daily_Peak spread sheet for System Load
</t>
        </r>
      </text>
    </comment>
    <comment ref="P33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enter this data in System Forecast Daily Peak under Native Load for CRCM</t>
        </r>
      </text>
    </comment>
    <comment ref="T33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Enter this data in System_Forecast and Daily Peak spread sheet for System Load (CRCM)
</t>
        </r>
      </text>
    </comment>
    <comment ref="D5" authorId="0">
      <text>
        <r>
          <rPr>
            <b/>
            <sz val="8"/>
            <rFont val="Tahoma"/>
            <family val="0"/>
          </rPr>
          <t>AVOJDANI:</t>
        </r>
        <r>
          <rPr>
            <sz val="8"/>
            <rFont val="Tahoma"/>
            <family val="0"/>
          </rPr>
          <t xml:space="preserve">
Form BH spread sheet, the Cheyenne Load</t>
        </r>
      </text>
    </comment>
    <comment ref="E5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From the RMGC Cutlist, row 3 fo the Firm tab
</t>
        </r>
      </text>
    </comment>
    <comment ref="F5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The data from the Lapm1 spread sheet (Total Load)
</t>
        </r>
      </text>
    </comment>
    <comment ref="G5" authorId="1">
      <text>
        <r>
          <rPr>
            <b/>
            <sz val="8"/>
            <rFont val="Tahoma"/>
            <family val="0"/>
          </rPr>
          <t>DAMATO:</t>
        </r>
        <r>
          <rPr>
            <sz val="8"/>
            <rFont val="Tahoma"/>
            <family val="0"/>
          </rPr>
          <t xml:space="preserve">
use column K of MEAN's spreadsheet</t>
        </r>
      </text>
    </comment>
    <comment ref="H5" authorId="1">
      <text>
        <r>
          <rPr>
            <b/>
            <sz val="8"/>
            <rFont val="Tahoma"/>
            <family val="0"/>
          </rPr>
          <t>DAMATO:</t>
        </r>
        <r>
          <rPr>
            <sz val="8"/>
            <rFont val="Tahoma"/>
            <family val="0"/>
          </rPr>
          <t xml:space="preserve">
Use column L of MEAN's spreadsheet</t>
        </r>
      </text>
    </comment>
    <comment ref="I5" authorId="0">
      <text>
        <r>
          <rPr>
            <b/>
            <sz val="8"/>
            <rFont val="Tahoma"/>
            <family val="0"/>
          </rPr>
          <t>AVOJDANI:</t>
        </r>
        <r>
          <rPr>
            <sz val="8"/>
            <rFont val="Tahoma"/>
            <family val="0"/>
          </rPr>
          <t xml:space="preserve">
From PAC's spread sheet, column LAP NITS</t>
        </r>
      </text>
    </comment>
    <comment ref="J5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From PRPA's spread sheet</t>
        </r>
      </text>
    </comment>
    <comment ref="L5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From TSGT East Transmission Load spread sheet
</t>
        </r>
      </text>
    </comment>
    <comment ref="M5" authorId="0">
      <text>
        <r>
          <rPr>
            <b/>
            <sz val="8"/>
            <rFont val="Tahoma"/>
            <family val="2"/>
          </rPr>
          <t xml:space="preserve">AVOJDANI: </t>
        </r>
        <r>
          <rPr>
            <sz val="8"/>
            <rFont val="Tahoma"/>
            <family val="2"/>
          </rPr>
          <t xml:space="preserve">From WMPA's spread sheet under NITS column
</t>
        </r>
      </text>
    </comment>
    <comment ref="P5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From SRP Daily spread sheet CRSP North Load (row 19 of daily tab)</t>
        </r>
      </text>
    </comment>
    <comment ref="Q5" authorId="0">
      <text>
        <r>
          <rPr>
            <sz val="8"/>
            <rFont val="Tahoma"/>
            <family val="2"/>
          </rPr>
          <t>From MN spread sheet column CRCM</t>
        </r>
        <r>
          <rPr>
            <b/>
            <sz val="8"/>
            <rFont val="Tahoma"/>
            <family val="2"/>
          </rPr>
          <t xml:space="preserve">
</t>
        </r>
      </text>
    </comment>
    <comment ref="R5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Inside WALC BA (Part of CRSP South system)
</t>
        </r>
      </text>
    </comment>
    <comment ref="S5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Inside WALC (part of CRSP South System)
</t>
        </r>
      </text>
    </comment>
  </commentList>
</comments>
</file>

<file path=xl/comments27.xml><?xml version="1.0" encoding="utf-8"?>
<comments xmlns="http://schemas.openxmlformats.org/spreadsheetml/2006/main">
  <authors>
    <author>AVOJDANI</author>
    <author>DAMATO</author>
  </authors>
  <commentList>
    <comment ref="F33" authorId="0">
      <text>
        <r>
          <rPr>
            <b/>
            <sz val="8"/>
            <rFont val="Tahoma"/>
            <family val="0"/>
          </rPr>
          <t>AVOJDANI:</t>
        </r>
        <r>
          <rPr>
            <sz val="8"/>
            <rFont val="Tahoma"/>
            <family val="0"/>
          </rPr>
          <t xml:space="preserve">
VOJDANI:
Enter this data in System_Forecast_Daily_Peak spread sheet for Native Load
</t>
        </r>
      </text>
    </comment>
    <comment ref="N33" authorId="0">
      <text>
        <r>
          <rPr>
            <b/>
            <sz val="8"/>
            <rFont val="Tahoma"/>
            <family val="0"/>
          </rPr>
          <t>AVOJDANI:</t>
        </r>
        <r>
          <rPr>
            <sz val="8"/>
            <rFont val="Tahoma"/>
            <family val="0"/>
          </rPr>
          <t xml:space="preserve">
Enter this data in the System_Forecast_Daily_Peak spread sheet for System Load
</t>
        </r>
      </text>
    </comment>
    <comment ref="P33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enter this data in System Forecast Daily Peak under Native Load for CRCM</t>
        </r>
      </text>
    </comment>
    <comment ref="T33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Enter this data in System_Forecast and Daily Peak spread sheet for System Load (CRCM)
</t>
        </r>
      </text>
    </comment>
    <comment ref="D5" authorId="0">
      <text>
        <r>
          <rPr>
            <b/>
            <sz val="8"/>
            <rFont val="Tahoma"/>
            <family val="0"/>
          </rPr>
          <t>AVOJDANI:</t>
        </r>
        <r>
          <rPr>
            <sz val="8"/>
            <rFont val="Tahoma"/>
            <family val="0"/>
          </rPr>
          <t xml:space="preserve">
Form BH spread sheet, the Cheyenne Load</t>
        </r>
      </text>
    </comment>
    <comment ref="E5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From the RMGC Cutlist, row 3 fo the Firm tab
</t>
        </r>
      </text>
    </comment>
    <comment ref="F5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The data from the Lapm1 spread sheet (Total Load)
</t>
        </r>
      </text>
    </comment>
    <comment ref="G5" authorId="1">
      <text>
        <r>
          <rPr>
            <b/>
            <sz val="8"/>
            <rFont val="Tahoma"/>
            <family val="0"/>
          </rPr>
          <t>DAMATO:</t>
        </r>
        <r>
          <rPr>
            <sz val="8"/>
            <rFont val="Tahoma"/>
            <family val="0"/>
          </rPr>
          <t xml:space="preserve">
use column K of MEAN's spreadsheet</t>
        </r>
      </text>
    </comment>
    <comment ref="H5" authorId="1">
      <text>
        <r>
          <rPr>
            <b/>
            <sz val="8"/>
            <rFont val="Tahoma"/>
            <family val="0"/>
          </rPr>
          <t>DAMATO:</t>
        </r>
        <r>
          <rPr>
            <sz val="8"/>
            <rFont val="Tahoma"/>
            <family val="0"/>
          </rPr>
          <t xml:space="preserve">
Use column L of MEAN's spreadsheet</t>
        </r>
      </text>
    </comment>
    <comment ref="I5" authorId="0">
      <text>
        <r>
          <rPr>
            <b/>
            <sz val="8"/>
            <rFont val="Tahoma"/>
            <family val="0"/>
          </rPr>
          <t>AVOJDANI:</t>
        </r>
        <r>
          <rPr>
            <sz val="8"/>
            <rFont val="Tahoma"/>
            <family val="0"/>
          </rPr>
          <t xml:space="preserve">
From PAC's spread sheet, column LAP NITS</t>
        </r>
      </text>
    </comment>
    <comment ref="J5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From PRPA's spread sheet</t>
        </r>
      </text>
    </comment>
    <comment ref="L5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From TSGT East Transmission Load spread sheet
</t>
        </r>
      </text>
    </comment>
    <comment ref="M5" authorId="0">
      <text>
        <r>
          <rPr>
            <b/>
            <sz val="8"/>
            <rFont val="Tahoma"/>
            <family val="2"/>
          </rPr>
          <t xml:space="preserve">AVOJDANI: </t>
        </r>
        <r>
          <rPr>
            <sz val="8"/>
            <rFont val="Tahoma"/>
            <family val="2"/>
          </rPr>
          <t xml:space="preserve">From WMPA's spread sheet under NITS column
</t>
        </r>
      </text>
    </comment>
    <comment ref="P5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From SRP Daily spread sheet CRSP North Load (row 19 of daily tab)</t>
        </r>
      </text>
    </comment>
    <comment ref="Q5" authorId="0">
      <text>
        <r>
          <rPr>
            <sz val="8"/>
            <rFont val="Tahoma"/>
            <family val="2"/>
          </rPr>
          <t>From MN spread sheet column CRCM</t>
        </r>
        <r>
          <rPr>
            <b/>
            <sz val="8"/>
            <rFont val="Tahoma"/>
            <family val="2"/>
          </rPr>
          <t xml:space="preserve">
</t>
        </r>
      </text>
    </comment>
    <comment ref="R5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Inside WALC BA (Part of CRSP South system)
</t>
        </r>
      </text>
    </comment>
    <comment ref="S5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Inside WALC (part of CRSP South System)
</t>
        </r>
      </text>
    </comment>
  </commentList>
</comments>
</file>

<file path=xl/comments28.xml><?xml version="1.0" encoding="utf-8"?>
<comments xmlns="http://schemas.openxmlformats.org/spreadsheetml/2006/main">
  <authors>
    <author>AVOJDANI</author>
    <author>DAMATO</author>
  </authors>
  <commentList>
    <comment ref="F33" authorId="0">
      <text>
        <r>
          <rPr>
            <b/>
            <sz val="8"/>
            <rFont val="Tahoma"/>
            <family val="0"/>
          </rPr>
          <t>AVOJDANI:</t>
        </r>
        <r>
          <rPr>
            <sz val="8"/>
            <rFont val="Tahoma"/>
            <family val="0"/>
          </rPr>
          <t xml:space="preserve">
VOJDANI:
Enter this data in System_Forecast_Daily_Peak spread sheet for Native Load
</t>
        </r>
      </text>
    </comment>
    <comment ref="N33" authorId="0">
      <text>
        <r>
          <rPr>
            <b/>
            <sz val="8"/>
            <rFont val="Tahoma"/>
            <family val="0"/>
          </rPr>
          <t>AVOJDANI:</t>
        </r>
        <r>
          <rPr>
            <sz val="8"/>
            <rFont val="Tahoma"/>
            <family val="0"/>
          </rPr>
          <t xml:space="preserve">
Enter this data in the System_Forecast_Daily_Peak spread sheet for System Load
</t>
        </r>
      </text>
    </comment>
    <comment ref="P33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enter this data in System Forecast Daily Peak under Native Load for CRCM</t>
        </r>
      </text>
    </comment>
    <comment ref="T33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Enter this data in System_Forecast and Daily Peak spread sheet for System Load (CRCM)
</t>
        </r>
      </text>
    </comment>
    <comment ref="D5" authorId="0">
      <text>
        <r>
          <rPr>
            <b/>
            <sz val="8"/>
            <rFont val="Tahoma"/>
            <family val="0"/>
          </rPr>
          <t>AVOJDANI:</t>
        </r>
        <r>
          <rPr>
            <sz val="8"/>
            <rFont val="Tahoma"/>
            <family val="0"/>
          </rPr>
          <t xml:space="preserve">
Form BH spread sheet, the Cheyenne Load</t>
        </r>
      </text>
    </comment>
    <comment ref="E5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From the RMGC Cutlist, row 3 fo the Firm tab
</t>
        </r>
      </text>
    </comment>
    <comment ref="F5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The data from the Lapm1 spread sheet (Total Load)
</t>
        </r>
      </text>
    </comment>
    <comment ref="G5" authorId="1">
      <text>
        <r>
          <rPr>
            <b/>
            <sz val="8"/>
            <rFont val="Tahoma"/>
            <family val="0"/>
          </rPr>
          <t>DAMATO:</t>
        </r>
        <r>
          <rPr>
            <sz val="8"/>
            <rFont val="Tahoma"/>
            <family val="0"/>
          </rPr>
          <t xml:space="preserve">
use column K of MEAN's spreadsheet</t>
        </r>
      </text>
    </comment>
    <comment ref="H5" authorId="1">
      <text>
        <r>
          <rPr>
            <b/>
            <sz val="8"/>
            <rFont val="Tahoma"/>
            <family val="0"/>
          </rPr>
          <t>DAMATO:</t>
        </r>
        <r>
          <rPr>
            <sz val="8"/>
            <rFont val="Tahoma"/>
            <family val="0"/>
          </rPr>
          <t xml:space="preserve">
Use column L of MEAN's spreadsheet</t>
        </r>
      </text>
    </comment>
    <comment ref="I5" authorId="0">
      <text>
        <r>
          <rPr>
            <b/>
            <sz val="8"/>
            <rFont val="Tahoma"/>
            <family val="0"/>
          </rPr>
          <t>AVOJDANI:</t>
        </r>
        <r>
          <rPr>
            <sz val="8"/>
            <rFont val="Tahoma"/>
            <family val="0"/>
          </rPr>
          <t xml:space="preserve">
From PAC's spread sheet, column LAP NITS</t>
        </r>
      </text>
    </comment>
    <comment ref="J5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From PRPA's spread sheet</t>
        </r>
      </text>
    </comment>
    <comment ref="L5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From TSGT East Transmission Load spread sheet
</t>
        </r>
      </text>
    </comment>
    <comment ref="M5" authorId="0">
      <text>
        <r>
          <rPr>
            <b/>
            <sz val="8"/>
            <rFont val="Tahoma"/>
            <family val="2"/>
          </rPr>
          <t xml:space="preserve">AVOJDANI: </t>
        </r>
        <r>
          <rPr>
            <sz val="8"/>
            <rFont val="Tahoma"/>
            <family val="2"/>
          </rPr>
          <t xml:space="preserve">From WMPA's spread sheet under NITS column
</t>
        </r>
      </text>
    </comment>
    <comment ref="P5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From SRP Daily spread sheet CRSP North Load (row 19 of daily tab)</t>
        </r>
      </text>
    </comment>
    <comment ref="Q5" authorId="0">
      <text>
        <r>
          <rPr>
            <sz val="8"/>
            <rFont val="Tahoma"/>
            <family val="2"/>
          </rPr>
          <t>From MN spread sheet column CRCM</t>
        </r>
        <r>
          <rPr>
            <b/>
            <sz val="8"/>
            <rFont val="Tahoma"/>
            <family val="2"/>
          </rPr>
          <t xml:space="preserve">
</t>
        </r>
      </text>
    </comment>
    <comment ref="R5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Inside WALC BA (Part of CRSP South system)
</t>
        </r>
      </text>
    </comment>
    <comment ref="S5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Inside WALC (part of CRSP South System)
</t>
        </r>
      </text>
    </comment>
  </commentList>
</comments>
</file>

<file path=xl/comments29.xml><?xml version="1.0" encoding="utf-8"?>
<comments xmlns="http://schemas.openxmlformats.org/spreadsheetml/2006/main">
  <authors>
    <author>AVOJDANI</author>
  </authors>
  <commentList>
    <comment ref="R5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Inside WALC (part of CRSP South System)
</t>
        </r>
      </text>
    </comment>
    <comment ref="S5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Inside WALC BA (Part of CRSP South system)
</t>
        </r>
      </text>
    </comment>
    <comment ref="D7" authorId="0">
      <text>
        <r>
          <rPr>
            <b/>
            <sz val="8"/>
            <rFont val="Tahoma"/>
            <family val="0"/>
          </rPr>
          <t>AVOJDANI:</t>
        </r>
        <r>
          <rPr>
            <sz val="8"/>
            <rFont val="Tahoma"/>
            <family val="0"/>
          </rPr>
          <t xml:space="preserve">
Form BH spread sheet, the Cheyenne Load</t>
        </r>
      </text>
    </comment>
    <comment ref="E7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From the RMGC Cutlist, row 3 fo the Firm tab
</t>
        </r>
      </text>
    </comment>
    <comment ref="F7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The data from the Lapm1 spread sheet (Total Load)
</t>
        </r>
      </text>
    </comment>
    <comment ref="G7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Need to talk to MEAN.  Used the column J for Area 1 (WACM)
 for today
</t>
        </r>
      </text>
    </comment>
    <comment ref="I7" authorId="0">
      <text>
        <r>
          <rPr>
            <b/>
            <sz val="8"/>
            <rFont val="Tahoma"/>
            <family val="0"/>
          </rPr>
          <t>AVOJDANI:</t>
        </r>
        <r>
          <rPr>
            <sz val="8"/>
            <rFont val="Tahoma"/>
            <family val="0"/>
          </rPr>
          <t xml:space="preserve">
From PAC's spread sheet, column LAP NITS</t>
        </r>
      </text>
    </comment>
    <comment ref="J7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From PRPA's spread sheet</t>
        </r>
      </text>
    </comment>
    <comment ref="L7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From TSGT East Transmission Load spread sheet
</t>
        </r>
      </text>
    </comment>
    <comment ref="M7" authorId="0">
      <text>
        <r>
          <rPr>
            <b/>
            <sz val="8"/>
            <rFont val="Tahoma"/>
            <family val="2"/>
          </rPr>
          <t xml:space="preserve">AVOJDANI: </t>
        </r>
        <r>
          <rPr>
            <sz val="8"/>
            <rFont val="Tahoma"/>
            <family val="2"/>
          </rPr>
          <t xml:space="preserve">From WMPA's spread sheet under NITS column
</t>
        </r>
      </text>
    </comment>
    <comment ref="P7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From SRP Daily spread sheet CRSP North Load (row 19 of daily tab)</t>
        </r>
      </text>
    </comment>
    <comment ref="Q7" authorId="0">
      <text>
        <r>
          <rPr>
            <sz val="8"/>
            <rFont val="Tahoma"/>
            <family val="2"/>
          </rPr>
          <t>From MN spread sheet column CRCM</t>
        </r>
        <r>
          <rPr>
            <b/>
            <sz val="8"/>
            <rFont val="Tahoma"/>
            <family val="2"/>
          </rPr>
          <t xml:space="preserve">
</t>
        </r>
      </text>
    </comment>
    <comment ref="F33" authorId="0">
      <text>
        <r>
          <rPr>
            <b/>
            <sz val="8"/>
            <rFont val="Tahoma"/>
            <family val="0"/>
          </rPr>
          <t>AVOJDANI:</t>
        </r>
        <r>
          <rPr>
            <sz val="8"/>
            <rFont val="Tahoma"/>
            <family val="0"/>
          </rPr>
          <t xml:space="preserve">
VOJDANI:
Enter this data in System_Forecast_Daily_Peak spread sheet for Native Load
</t>
        </r>
      </text>
    </comment>
    <comment ref="N33" authorId="0">
      <text>
        <r>
          <rPr>
            <b/>
            <sz val="8"/>
            <rFont val="Tahoma"/>
            <family val="0"/>
          </rPr>
          <t>AVOJDANI:</t>
        </r>
        <r>
          <rPr>
            <sz val="8"/>
            <rFont val="Tahoma"/>
            <family val="0"/>
          </rPr>
          <t xml:space="preserve">
Enter this data in the System_Forecast_Daily_Peak spread sheet for System Load
</t>
        </r>
      </text>
    </comment>
    <comment ref="P33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enter this data in System Forecast Daily Peak under Native Load for CRCM</t>
        </r>
      </text>
    </comment>
    <comment ref="U33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Enter this data in System_Forecast and Daily Peak spread sheet for System Load (CRCM)
</t>
        </r>
      </text>
    </comment>
  </commentList>
</comments>
</file>

<file path=xl/comments3.xml><?xml version="1.0" encoding="utf-8"?>
<comments xmlns="http://schemas.openxmlformats.org/spreadsheetml/2006/main">
  <authors>
    <author>AVOJDANI</author>
    <author>DAMATO</author>
  </authors>
  <commentList>
    <comment ref="S5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Inside WALC (part of CRSP South System)
</t>
        </r>
      </text>
    </comment>
    <comment ref="T5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Inside WALC BA (Part of CRSP South system)
</t>
        </r>
      </text>
    </comment>
    <comment ref="E7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From the RMGC Cutlist, row 3 fo the Firm tab
</t>
        </r>
      </text>
    </comment>
    <comment ref="F7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The data from the Lapm1 spread sheet (Total Load)
</t>
        </r>
      </text>
    </comment>
    <comment ref="F33" authorId="0">
      <text>
        <r>
          <rPr>
            <b/>
            <sz val="8"/>
            <rFont val="Tahoma"/>
            <family val="0"/>
          </rPr>
          <t>AVOJDANI:</t>
        </r>
        <r>
          <rPr>
            <sz val="8"/>
            <rFont val="Tahoma"/>
            <family val="0"/>
          </rPr>
          <t xml:space="preserve">
VOJDANI:
Enter this data in System_Forecast_Daily_Peak spread sheet for Native Load
</t>
        </r>
      </text>
    </comment>
    <comment ref="M7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AVOJDANI: From WMPA's spread sheet under NITS column
</t>
        </r>
      </text>
    </comment>
    <comment ref="G7" authorId="1">
      <text>
        <r>
          <rPr>
            <b/>
            <sz val="8"/>
            <rFont val="Tahoma"/>
            <family val="0"/>
          </rPr>
          <t>DAMATO:</t>
        </r>
        <r>
          <rPr>
            <sz val="8"/>
            <rFont val="Tahoma"/>
            <family val="0"/>
          </rPr>
          <t xml:space="preserve">
use column K of MEAN's spreadsheet</t>
        </r>
      </text>
    </comment>
    <comment ref="H7" authorId="1">
      <text>
        <r>
          <rPr>
            <b/>
            <sz val="8"/>
            <rFont val="Tahoma"/>
            <family val="0"/>
          </rPr>
          <t>DAMATO:</t>
        </r>
        <r>
          <rPr>
            <sz val="8"/>
            <rFont val="Tahoma"/>
            <family val="0"/>
          </rPr>
          <t xml:space="preserve">
Use column L of MEAN's spreadsheet</t>
        </r>
      </text>
    </comment>
    <comment ref="N33" authorId="0">
      <text>
        <r>
          <rPr>
            <b/>
            <sz val="8"/>
            <rFont val="Tahoma"/>
            <family val="0"/>
          </rPr>
          <t>AVOJDANI:</t>
        </r>
        <r>
          <rPr>
            <sz val="8"/>
            <rFont val="Tahoma"/>
            <family val="0"/>
          </rPr>
          <t xml:space="preserve">
Enter this data in the System_Forecast_Daily_Peak spread sheet for System Load
</t>
        </r>
      </text>
    </comment>
    <comment ref="P33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enter this data in System Forecast Daily Peak under Native Load for CRCM</t>
        </r>
      </text>
    </comment>
    <comment ref="T33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Enter this data in System_Forecast and Daily Peak spread sheet for System Load (CRCM)
</t>
        </r>
      </text>
    </comment>
    <comment ref="J7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From PRPA's spread sheet</t>
        </r>
      </text>
    </comment>
    <comment ref="D7" authorId="0">
      <text>
        <r>
          <rPr>
            <b/>
            <sz val="8"/>
            <rFont val="Tahoma"/>
            <family val="0"/>
          </rPr>
          <t>AVOJDANI:</t>
        </r>
        <r>
          <rPr>
            <sz val="8"/>
            <rFont val="Tahoma"/>
            <family val="0"/>
          </rPr>
          <t xml:space="preserve">
Form BH spread sheet, the Cheyenne Load</t>
        </r>
      </text>
    </comment>
    <comment ref="P7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From SRP Daily spread sheet CRSP North Load (row 19 of daily tab)</t>
        </r>
      </text>
    </comment>
  </commentList>
</comments>
</file>

<file path=xl/comments30.xml><?xml version="1.0" encoding="utf-8"?>
<comments xmlns="http://schemas.openxmlformats.org/spreadsheetml/2006/main">
  <authors>
    <author>AVOJDANI</author>
  </authors>
  <commentList>
    <comment ref="R5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Inside WALC (part of CRSP South System)
</t>
        </r>
      </text>
    </comment>
    <comment ref="S5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Inside WALC BA (Part of CRSP South system)
</t>
        </r>
      </text>
    </comment>
    <comment ref="D7" authorId="0">
      <text>
        <r>
          <rPr>
            <b/>
            <sz val="8"/>
            <rFont val="Tahoma"/>
            <family val="0"/>
          </rPr>
          <t>AVOJDANI:</t>
        </r>
        <r>
          <rPr>
            <sz val="8"/>
            <rFont val="Tahoma"/>
            <family val="0"/>
          </rPr>
          <t xml:space="preserve">
Form BH spread sheet, the Cheyenne Load</t>
        </r>
      </text>
    </comment>
    <comment ref="E7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From the RMGC Cutlist, row 3 fo the Firm tab
</t>
        </r>
      </text>
    </comment>
    <comment ref="F7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The data from the Lapm1 spread sheet (Total Load)
</t>
        </r>
      </text>
    </comment>
    <comment ref="G7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Need to talk to MEAN.  Used the column J for Area 1 (WACM)
 for today
</t>
        </r>
      </text>
    </comment>
    <comment ref="I7" authorId="0">
      <text>
        <r>
          <rPr>
            <b/>
            <sz val="8"/>
            <rFont val="Tahoma"/>
            <family val="0"/>
          </rPr>
          <t>AVOJDANI:</t>
        </r>
        <r>
          <rPr>
            <sz val="8"/>
            <rFont val="Tahoma"/>
            <family val="0"/>
          </rPr>
          <t xml:space="preserve">
From PAC's spread sheet, column LAP NITS</t>
        </r>
      </text>
    </comment>
    <comment ref="J7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From PRPA's spread sheet</t>
        </r>
      </text>
    </comment>
    <comment ref="L7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From TSGT East Transmission Load spread sheet
</t>
        </r>
      </text>
    </comment>
    <comment ref="M7" authorId="0">
      <text>
        <r>
          <rPr>
            <b/>
            <sz val="8"/>
            <rFont val="Tahoma"/>
            <family val="2"/>
          </rPr>
          <t xml:space="preserve">AVOJDANI: </t>
        </r>
        <r>
          <rPr>
            <sz val="8"/>
            <rFont val="Tahoma"/>
            <family val="2"/>
          </rPr>
          <t xml:space="preserve">From WMPA's spread sheet under NITS column
</t>
        </r>
      </text>
    </comment>
    <comment ref="P7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From SRP Daily spread sheet CRSP North Load (row 19 of daily tab)</t>
        </r>
      </text>
    </comment>
    <comment ref="Q7" authorId="0">
      <text>
        <r>
          <rPr>
            <sz val="8"/>
            <rFont val="Tahoma"/>
            <family val="2"/>
          </rPr>
          <t>From MN spread sheet column CRCM</t>
        </r>
        <r>
          <rPr>
            <b/>
            <sz val="8"/>
            <rFont val="Tahoma"/>
            <family val="2"/>
          </rPr>
          <t xml:space="preserve">
</t>
        </r>
      </text>
    </comment>
    <comment ref="F33" authorId="0">
      <text>
        <r>
          <rPr>
            <b/>
            <sz val="8"/>
            <rFont val="Tahoma"/>
            <family val="0"/>
          </rPr>
          <t>AVOJDANI:</t>
        </r>
        <r>
          <rPr>
            <sz val="8"/>
            <rFont val="Tahoma"/>
            <family val="0"/>
          </rPr>
          <t xml:space="preserve">
VOJDANI:
Enter this data in System_Forecast_Daily_Peak spread sheet for Native Load
</t>
        </r>
      </text>
    </comment>
    <comment ref="N33" authorId="0">
      <text>
        <r>
          <rPr>
            <b/>
            <sz val="8"/>
            <rFont val="Tahoma"/>
            <family val="0"/>
          </rPr>
          <t>AVOJDANI:</t>
        </r>
        <r>
          <rPr>
            <sz val="8"/>
            <rFont val="Tahoma"/>
            <family val="0"/>
          </rPr>
          <t xml:space="preserve">
Enter this data in the System_Forecast_Daily_Peak spread sheet for System Load
</t>
        </r>
      </text>
    </comment>
    <comment ref="P33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enter this data in System Forecast Daily Peak under Native Load for CRCM</t>
        </r>
      </text>
    </comment>
    <comment ref="U33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Enter this data in System_Forecast and Daily Peak spread sheet for System Load (CRCM)
</t>
        </r>
      </text>
    </comment>
  </commentList>
</comments>
</file>

<file path=xl/comments31.xml><?xml version="1.0" encoding="utf-8"?>
<comments xmlns="http://schemas.openxmlformats.org/spreadsheetml/2006/main">
  <authors>
    <author>AVOJDANI</author>
  </authors>
  <commentList>
    <comment ref="R5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Inside WALC (part of CRSP South System)
</t>
        </r>
      </text>
    </comment>
    <comment ref="S5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Inside WALC BA (Part of CRSP South system)
</t>
        </r>
      </text>
    </comment>
    <comment ref="D7" authorId="0">
      <text>
        <r>
          <rPr>
            <b/>
            <sz val="8"/>
            <rFont val="Tahoma"/>
            <family val="0"/>
          </rPr>
          <t>AVOJDANI:</t>
        </r>
        <r>
          <rPr>
            <sz val="8"/>
            <rFont val="Tahoma"/>
            <family val="0"/>
          </rPr>
          <t xml:space="preserve">
Form BH spread sheet, the Cheyenne Load</t>
        </r>
      </text>
    </comment>
    <comment ref="E7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From the RMGC Cutlist, row 3 fo the Firm tab
</t>
        </r>
      </text>
    </comment>
    <comment ref="F7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The data from the Lapm1 spread sheet (Total Load)
</t>
        </r>
      </text>
    </comment>
    <comment ref="G7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Need to talk to MEAN.  Used the column J for Area 1 (WACM)
 for today
</t>
        </r>
      </text>
    </comment>
    <comment ref="I7" authorId="0">
      <text>
        <r>
          <rPr>
            <b/>
            <sz val="8"/>
            <rFont val="Tahoma"/>
            <family val="0"/>
          </rPr>
          <t>AVOJDANI:</t>
        </r>
        <r>
          <rPr>
            <sz val="8"/>
            <rFont val="Tahoma"/>
            <family val="0"/>
          </rPr>
          <t xml:space="preserve">
From PAC's spread sheet, column LAP NITS</t>
        </r>
      </text>
    </comment>
    <comment ref="J7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From PRPA's spread sheet</t>
        </r>
      </text>
    </comment>
    <comment ref="L7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From TSGT East Transmission Load spread sheet
</t>
        </r>
      </text>
    </comment>
    <comment ref="M7" authorId="0">
      <text>
        <r>
          <rPr>
            <b/>
            <sz val="8"/>
            <rFont val="Tahoma"/>
            <family val="2"/>
          </rPr>
          <t xml:space="preserve">AVOJDANI: </t>
        </r>
        <r>
          <rPr>
            <sz val="8"/>
            <rFont val="Tahoma"/>
            <family val="2"/>
          </rPr>
          <t xml:space="preserve">From WMPA's spread sheet under NITS column
</t>
        </r>
      </text>
    </comment>
    <comment ref="P7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From SRP Daily spread sheet CRSP North Load (row 19 of daily tab)</t>
        </r>
      </text>
    </comment>
    <comment ref="Q7" authorId="0">
      <text>
        <r>
          <rPr>
            <sz val="8"/>
            <rFont val="Tahoma"/>
            <family val="2"/>
          </rPr>
          <t>From MN spread sheet column CRCM</t>
        </r>
        <r>
          <rPr>
            <b/>
            <sz val="8"/>
            <rFont val="Tahoma"/>
            <family val="2"/>
          </rPr>
          <t xml:space="preserve">
</t>
        </r>
      </text>
    </comment>
    <comment ref="F33" authorId="0">
      <text>
        <r>
          <rPr>
            <b/>
            <sz val="8"/>
            <rFont val="Tahoma"/>
            <family val="0"/>
          </rPr>
          <t>AVOJDANI:</t>
        </r>
        <r>
          <rPr>
            <sz val="8"/>
            <rFont val="Tahoma"/>
            <family val="0"/>
          </rPr>
          <t xml:space="preserve">
VOJDANI:
Enter this data in System_Forecast_Daily_Peak spread sheet for Native Load
</t>
        </r>
      </text>
    </comment>
    <comment ref="N33" authorId="0">
      <text>
        <r>
          <rPr>
            <b/>
            <sz val="8"/>
            <rFont val="Tahoma"/>
            <family val="0"/>
          </rPr>
          <t>AVOJDANI:</t>
        </r>
        <r>
          <rPr>
            <sz val="8"/>
            <rFont val="Tahoma"/>
            <family val="0"/>
          </rPr>
          <t xml:space="preserve">
Enter this data in the System_Forecast_Daily_Peak spread sheet for System Load
</t>
        </r>
      </text>
    </comment>
    <comment ref="P33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enter this data in System Forecast Daily Peak under Native Load for CRCM</t>
        </r>
      </text>
    </comment>
    <comment ref="U33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Enter this data in System_Forecast and Daily Peak spread sheet for System Load (CRCM)
</t>
        </r>
      </text>
    </comment>
  </commentList>
</comments>
</file>

<file path=xl/comments4.xml><?xml version="1.0" encoding="utf-8"?>
<comments xmlns="http://schemas.openxmlformats.org/spreadsheetml/2006/main">
  <authors>
    <author>AVOJDANI</author>
    <author>DAMATO</author>
  </authors>
  <commentList>
    <comment ref="S5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Inside WALC (part of CRSP South System)
</t>
        </r>
      </text>
    </comment>
    <comment ref="F33" authorId="0">
      <text>
        <r>
          <rPr>
            <b/>
            <sz val="8"/>
            <rFont val="Tahoma"/>
            <family val="0"/>
          </rPr>
          <t>AVOJDANI:</t>
        </r>
        <r>
          <rPr>
            <sz val="8"/>
            <rFont val="Tahoma"/>
            <family val="0"/>
          </rPr>
          <t xml:space="preserve">
VOJDANI:
Enter this data in System_Forecast_Daily_Peak spread sheet for Native Load
</t>
        </r>
      </text>
    </comment>
    <comment ref="R5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Inside WALC BA (Part of CRSP South system)
</t>
        </r>
      </text>
    </comment>
    <comment ref="P33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enter this data in System Forecast Daily Peak under Native Load for CRCM</t>
        </r>
      </text>
    </comment>
    <comment ref="T33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Enter this data in System_Forecast and Daily Peak spread sheet for System Load (CRCM)
</t>
        </r>
      </text>
    </comment>
    <comment ref="Q5" authorId="0">
      <text>
        <r>
          <rPr>
            <sz val="8"/>
            <rFont val="Tahoma"/>
            <family val="2"/>
          </rPr>
          <t>From MN spread sheet column CRCM</t>
        </r>
        <r>
          <rPr>
            <b/>
            <sz val="8"/>
            <rFont val="Tahoma"/>
            <family val="2"/>
          </rPr>
          <t xml:space="preserve">
</t>
        </r>
      </text>
    </comment>
    <comment ref="P5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From SRP Daily spread sheet CRSP North Load (row 19 of daily tab)</t>
        </r>
      </text>
    </comment>
    <comment ref="D5" authorId="0">
      <text>
        <r>
          <rPr>
            <b/>
            <sz val="8"/>
            <rFont val="Tahoma"/>
            <family val="0"/>
          </rPr>
          <t>AVOJDANI:</t>
        </r>
        <r>
          <rPr>
            <sz val="8"/>
            <rFont val="Tahoma"/>
            <family val="0"/>
          </rPr>
          <t xml:space="preserve">
Form BH spread sheet, the Cheyenne Load</t>
        </r>
      </text>
    </comment>
    <comment ref="E5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From the RMGC Cutlist, row 3 of the Firm tab
</t>
        </r>
      </text>
    </comment>
    <comment ref="F5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The data from the Lapm1 spread sheet (Total Load)
</t>
        </r>
      </text>
    </comment>
    <comment ref="G5" authorId="1">
      <text>
        <r>
          <rPr>
            <b/>
            <sz val="8"/>
            <rFont val="Tahoma"/>
            <family val="0"/>
          </rPr>
          <t>DAMATO:</t>
        </r>
        <r>
          <rPr>
            <sz val="8"/>
            <rFont val="Tahoma"/>
            <family val="0"/>
          </rPr>
          <t xml:space="preserve">
use column K of MEAN's spreadsheet</t>
        </r>
      </text>
    </comment>
    <comment ref="H5" authorId="1">
      <text>
        <r>
          <rPr>
            <b/>
            <sz val="8"/>
            <rFont val="Tahoma"/>
            <family val="0"/>
          </rPr>
          <t>DAMATO:</t>
        </r>
        <r>
          <rPr>
            <sz val="8"/>
            <rFont val="Tahoma"/>
            <family val="0"/>
          </rPr>
          <t xml:space="preserve">
Use column L of MEAN's spreadsheet</t>
        </r>
      </text>
    </comment>
    <comment ref="I5" authorId="0">
      <text>
        <r>
          <rPr>
            <b/>
            <sz val="8"/>
            <rFont val="Tahoma"/>
            <family val="0"/>
          </rPr>
          <t>AVOJDANI:</t>
        </r>
        <r>
          <rPr>
            <sz val="8"/>
            <rFont val="Tahoma"/>
            <family val="0"/>
          </rPr>
          <t xml:space="preserve">
From PAC's spread sheet, column LAP NITS</t>
        </r>
      </text>
    </comment>
    <comment ref="J5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From PRPA's spread sheet</t>
        </r>
      </text>
    </comment>
    <comment ref="L5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From TSGT East Transmission Load spread sheet
</t>
        </r>
      </text>
    </comment>
    <comment ref="M5" authorId="0">
      <text>
        <r>
          <rPr>
            <b/>
            <sz val="8"/>
            <rFont val="Tahoma"/>
            <family val="2"/>
          </rPr>
          <t xml:space="preserve">AVOJDANI: </t>
        </r>
        <r>
          <rPr>
            <sz val="8"/>
            <rFont val="Tahoma"/>
            <family val="2"/>
          </rPr>
          <t xml:space="preserve">From WMPA's spread sheet under NITS column
</t>
        </r>
      </text>
    </comment>
    <comment ref="N33" authorId="0">
      <text>
        <r>
          <rPr>
            <b/>
            <sz val="8"/>
            <rFont val="Tahoma"/>
            <family val="0"/>
          </rPr>
          <t>AVOJDANI:</t>
        </r>
        <r>
          <rPr>
            <sz val="8"/>
            <rFont val="Tahoma"/>
            <family val="0"/>
          </rPr>
          <t xml:space="preserve">
Enter this data in the System_Forecast_Daily_Peak spread sheet for System Load
</t>
        </r>
      </text>
    </comment>
  </commentList>
</comments>
</file>

<file path=xl/comments5.xml><?xml version="1.0" encoding="utf-8"?>
<comments xmlns="http://schemas.openxmlformats.org/spreadsheetml/2006/main">
  <authors>
    <author>AVOJDANI</author>
    <author>DAMATO</author>
  </authors>
  <commentList>
    <comment ref="S5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Inside WALC (part of CRSP South System)
</t>
        </r>
      </text>
    </comment>
    <comment ref="F33" authorId="0">
      <text>
        <r>
          <rPr>
            <b/>
            <sz val="8"/>
            <rFont val="Tahoma"/>
            <family val="0"/>
          </rPr>
          <t>AVOJDANI:</t>
        </r>
        <r>
          <rPr>
            <sz val="8"/>
            <rFont val="Tahoma"/>
            <family val="0"/>
          </rPr>
          <t xml:space="preserve">
VOJDANI:
Enter this data in System_Forecast_Daily_Peak spread sheet for Native Load
</t>
        </r>
      </text>
    </comment>
    <comment ref="R5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Inside WALC BA (Part of CRSP South system)
</t>
        </r>
      </text>
    </comment>
    <comment ref="M5" authorId="0">
      <text>
        <r>
          <rPr>
            <b/>
            <sz val="8"/>
            <rFont val="Tahoma"/>
            <family val="2"/>
          </rPr>
          <t xml:space="preserve">AVOJDANI: </t>
        </r>
        <r>
          <rPr>
            <sz val="8"/>
            <rFont val="Tahoma"/>
            <family val="2"/>
          </rPr>
          <t xml:space="preserve">From WMPA's spread sheet under NITS column
</t>
        </r>
      </text>
    </comment>
    <comment ref="L5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From TSGT East Transmission Load spread sheet
</t>
        </r>
      </text>
    </comment>
    <comment ref="J5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From PRPA's spread sheet</t>
        </r>
      </text>
    </comment>
    <comment ref="I5" authorId="0">
      <text>
        <r>
          <rPr>
            <b/>
            <sz val="8"/>
            <rFont val="Tahoma"/>
            <family val="0"/>
          </rPr>
          <t>AVOJDANI:</t>
        </r>
        <r>
          <rPr>
            <sz val="8"/>
            <rFont val="Tahoma"/>
            <family val="0"/>
          </rPr>
          <t xml:space="preserve">
From PAC's spread sheet, column LAP NITS</t>
        </r>
      </text>
    </comment>
    <comment ref="F5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The data from the Lapm1 spread sheet (Total Load)
</t>
        </r>
      </text>
    </comment>
    <comment ref="E5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From the RMGC Cutlist, row 3 fo the Firm tab
</t>
        </r>
      </text>
    </comment>
    <comment ref="D5" authorId="0">
      <text>
        <r>
          <rPr>
            <b/>
            <sz val="8"/>
            <rFont val="Tahoma"/>
            <family val="0"/>
          </rPr>
          <t>AVOJDANI:</t>
        </r>
        <r>
          <rPr>
            <sz val="8"/>
            <rFont val="Tahoma"/>
            <family val="0"/>
          </rPr>
          <t xml:space="preserve">
Form BH spread sheet, the Cheyenne Load</t>
        </r>
      </text>
    </comment>
    <comment ref="P33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enter this data in System Forecast Daily Peak under Native Load for CRCM</t>
        </r>
      </text>
    </comment>
    <comment ref="T33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Enter this data in System_Forecast and Daily Peak spread sheet for System Load (CRCM)
</t>
        </r>
      </text>
    </comment>
    <comment ref="N33" authorId="0">
      <text>
        <r>
          <rPr>
            <b/>
            <sz val="8"/>
            <rFont val="Tahoma"/>
            <family val="0"/>
          </rPr>
          <t>AVOJDANI:</t>
        </r>
        <r>
          <rPr>
            <sz val="8"/>
            <rFont val="Tahoma"/>
            <family val="0"/>
          </rPr>
          <t xml:space="preserve">
Enter this data in the System_Forecast_Daily_Peak spread sheet for System Load
</t>
        </r>
      </text>
    </comment>
    <comment ref="P5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From SRP Daily spread sheet CRSP North Load (row 19 of daily tab)</t>
        </r>
      </text>
    </comment>
    <comment ref="Q5" authorId="0">
      <text>
        <r>
          <rPr>
            <sz val="8"/>
            <rFont val="Tahoma"/>
            <family val="2"/>
          </rPr>
          <t>From MN spread sheet column CRCM</t>
        </r>
        <r>
          <rPr>
            <b/>
            <sz val="8"/>
            <rFont val="Tahoma"/>
            <family val="2"/>
          </rPr>
          <t xml:space="preserve">
</t>
        </r>
      </text>
    </comment>
    <comment ref="G5" authorId="1">
      <text>
        <r>
          <rPr>
            <b/>
            <sz val="8"/>
            <rFont val="Tahoma"/>
            <family val="0"/>
          </rPr>
          <t>DAMATO:</t>
        </r>
        <r>
          <rPr>
            <sz val="8"/>
            <rFont val="Tahoma"/>
            <family val="0"/>
          </rPr>
          <t xml:space="preserve">
use column K of MEAN's spreadsheet</t>
        </r>
      </text>
    </comment>
    <comment ref="H5" authorId="1">
      <text>
        <r>
          <rPr>
            <b/>
            <sz val="8"/>
            <rFont val="Tahoma"/>
            <family val="0"/>
          </rPr>
          <t>DAMATO:</t>
        </r>
        <r>
          <rPr>
            <sz val="8"/>
            <rFont val="Tahoma"/>
            <family val="0"/>
          </rPr>
          <t xml:space="preserve">
Use column L of MEAN's spreadsheet</t>
        </r>
      </text>
    </comment>
  </commentList>
</comments>
</file>

<file path=xl/comments6.xml><?xml version="1.0" encoding="utf-8"?>
<comments xmlns="http://schemas.openxmlformats.org/spreadsheetml/2006/main">
  <authors>
    <author>AVOJDANI</author>
    <author>DAMATO</author>
  </authors>
  <commentList>
    <comment ref="F33" authorId="0">
      <text>
        <r>
          <rPr>
            <b/>
            <sz val="8"/>
            <rFont val="Tahoma"/>
            <family val="0"/>
          </rPr>
          <t>AVOJDANI:</t>
        </r>
        <r>
          <rPr>
            <sz val="8"/>
            <rFont val="Tahoma"/>
            <family val="0"/>
          </rPr>
          <t xml:space="preserve">
VOJDANI:
Enter this data in System_Forecast_Daily_Peak spread sheet for Native Load
</t>
        </r>
      </text>
    </comment>
    <comment ref="D5" authorId="0">
      <text>
        <r>
          <rPr>
            <b/>
            <sz val="8"/>
            <rFont val="Tahoma"/>
            <family val="0"/>
          </rPr>
          <t>AVOJDANI:</t>
        </r>
        <r>
          <rPr>
            <sz val="8"/>
            <rFont val="Tahoma"/>
            <family val="0"/>
          </rPr>
          <t xml:space="preserve">
Form BH spread sheet, the Cheyenne Load</t>
        </r>
      </text>
    </comment>
    <comment ref="E5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From the RMGC Cutlist, row 3 fo the Firm tab
</t>
        </r>
      </text>
    </comment>
    <comment ref="F5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The data from the Lapm1 spread sheet (Total Load)
</t>
        </r>
      </text>
    </comment>
    <comment ref="I5" authorId="0">
      <text>
        <r>
          <rPr>
            <b/>
            <sz val="8"/>
            <rFont val="Tahoma"/>
            <family val="0"/>
          </rPr>
          <t>AVOJDANI:</t>
        </r>
        <r>
          <rPr>
            <sz val="8"/>
            <rFont val="Tahoma"/>
            <family val="0"/>
          </rPr>
          <t xml:space="preserve">
From PAC's spread sheet, column LAP NITS</t>
        </r>
      </text>
    </comment>
    <comment ref="J5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From PRPA's spread sheet</t>
        </r>
      </text>
    </comment>
    <comment ref="L5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From TSGT East Transmission Load spread sheet
</t>
        </r>
      </text>
    </comment>
    <comment ref="M5" authorId="0">
      <text>
        <r>
          <rPr>
            <b/>
            <sz val="8"/>
            <rFont val="Tahoma"/>
            <family val="2"/>
          </rPr>
          <t xml:space="preserve">AVOJDANI: </t>
        </r>
        <r>
          <rPr>
            <sz val="8"/>
            <rFont val="Tahoma"/>
            <family val="2"/>
          </rPr>
          <t xml:space="preserve">From WMPA's spread sheet under NITS column
</t>
        </r>
      </text>
    </comment>
    <comment ref="P5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From SRP Daily spread sheet CRSP North Load (row 19 of daily tab)</t>
        </r>
      </text>
    </comment>
    <comment ref="Q5" authorId="0">
      <text>
        <r>
          <rPr>
            <sz val="8"/>
            <rFont val="Tahoma"/>
            <family val="2"/>
          </rPr>
          <t>From MN spread sheet column CRCM</t>
        </r>
        <r>
          <rPr>
            <b/>
            <sz val="8"/>
            <rFont val="Tahoma"/>
            <family val="2"/>
          </rPr>
          <t xml:space="preserve">
</t>
        </r>
      </text>
    </comment>
    <comment ref="R5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Inside WALC BA (Part of CRSP South system)
</t>
        </r>
      </text>
    </comment>
    <comment ref="S5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Inside WALC (part of CRSP South System)
</t>
        </r>
      </text>
    </comment>
    <comment ref="G5" authorId="1">
      <text>
        <r>
          <rPr>
            <b/>
            <sz val="8"/>
            <rFont val="Tahoma"/>
            <family val="0"/>
          </rPr>
          <t>DAMATO:</t>
        </r>
        <r>
          <rPr>
            <sz val="8"/>
            <rFont val="Tahoma"/>
            <family val="0"/>
          </rPr>
          <t xml:space="preserve">
use column K of MEAN's spreadsheet</t>
        </r>
      </text>
    </comment>
    <comment ref="H5" authorId="1">
      <text>
        <r>
          <rPr>
            <b/>
            <sz val="8"/>
            <rFont val="Tahoma"/>
            <family val="0"/>
          </rPr>
          <t>DAMATO:</t>
        </r>
        <r>
          <rPr>
            <sz val="8"/>
            <rFont val="Tahoma"/>
            <family val="0"/>
          </rPr>
          <t xml:space="preserve">
Use column L of MEAN's spreadsheet</t>
        </r>
      </text>
    </comment>
    <comment ref="N33" authorId="0">
      <text>
        <r>
          <rPr>
            <b/>
            <sz val="8"/>
            <rFont val="Tahoma"/>
            <family val="0"/>
          </rPr>
          <t>AVOJDANI:</t>
        </r>
        <r>
          <rPr>
            <sz val="8"/>
            <rFont val="Tahoma"/>
            <family val="0"/>
          </rPr>
          <t xml:space="preserve">
Enter this data in the System_Forecast_Daily_Peak spread sheet for System Load
</t>
        </r>
      </text>
    </comment>
    <comment ref="P33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enter this data in System Forecast Daily Peak under Native Load for CRCM</t>
        </r>
      </text>
    </comment>
    <comment ref="T33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Enter this data in System_Forecast and Daily Peak spread sheet for System Load (CRCM)
</t>
        </r>
      </text>
    </comment>
  </commentList>
</comments>
</file>

<file path=xl/comments7.xml><?xml version="1.0" encoding="utf-8"?>
<comments xmlns="http://schemas.openxmlformats.org/spreadsheetml/2006/main">
  <authors>
    <author>AVOJDANI</author>
    <author>DAMATO</author>
  </authors>
  <commentList>
    <comment ref="F33" authorId="0">
      <text>
        <r>
          <rPr>
            <b/>
            <sz val="8"/>
            <rFont val="Tahoma"/>
            <family val="0"/>
          </rPr>
          <t>AVOJDANI:</t>
        </r>
        <r>
          <rPr>
            <sz val="8"/>
            <rFont val="Tahoma"/>
            <family val="0"/>
          </rPr>
          <t xml:space="preserve">
VOJDANI:
Enter this data in System_Forecast_Daily_Peak spread sheet for Native Load
</t>
        </r>
      </text>
    </comment>
    <comment ref="D5" authorId="0">
      <text>
        <r>
          <rPr>
            <b/>
            <sz val="8"/>
            <rFont val="Tahoma"/>
            <family val="0"/>
          </rPr>
          <t>AVOJDANI:</t>
        </r>
        <r>
          <rPr>
            <sz val="8"/>
            <rFont val="Tahoma"/>
            <family val="0"/>
          </rPr>
          <t xml:space="preserve">
Form BH spread sheet, the Cheyenne Load</t>
        </r>
      </text>
    </comment>
    <comment ref="E5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From the RMGC Cutlist, row 3 fo the Firm tab
</t>
        </r>
      </text>
    </comment>
    <comment ref="F5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The data from the Lapm1 spread sheet (Total Load)
</t>
        </r>
      </text>
    </comment>
    <comment ref="I5" authorId="0">
      <text>
        <r>
          <rPr>
            <b/>
            <sz val="8"/>
            <rFont val="Tahoma"/>
            <family val="0"/>
          </rPr>
          <t>AVOJDANI:</t>
        </r>
        <r>
          <rPr>
            <sz val="8"/>
            <rFont val="Tahoma"/>
            <family val="0"/>
          </rPr>
          <t xml:space="preserve">
From PAC's spread sheet, column LAP NITS</t>
        </r>
      </text>
    </comment>
    <comment ref="J5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From PRPA's spread sheet</t>
        </r>
      </text>
    </comment>
    <comment ref="L5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From TSGT East Transmission Load spread sheet
</t>
        </r>
      </text>
    </comment>
    <comment ref="M5" authorId="0">
      <text>
        <r>
          <rPr>
            <b/>
            <sz val="8"/>
            <rFont val="Tahoma"/>
            <family val="2"/>
          </rPr>
          <t xml:space="preserve">AVOJDANI: </t>
        </r>
        <r>
          <rPr>
            <sz val="8"/>
            <rFont val="Tahoma"/>
            <family val="2"/>
          </rPr>
          <t xml:space="preserve">From WMPA's spread sheet under NITS column
</t>
        </r>
      </text>
    </comment>
    <comment ref="P5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From SRP Daily spread sheet CRSP North Load (row 19 of daily tab)</t>
        </r>
      </text>
    </comment>
    <comment ref="Q5" authorId="0">
      <text>
        <r>
          <rPr>
            <sz val="8"/>
            <rFont val="Tahoma"/>
            <family val="2"/>
          </rPr>
          <t>From MN spread sheet column CRCM</t>
        </r>
        <r>
          <rPr>
            <b/>
            <sz val="8"/>
            <rFont val="Tahoma"/>
            <family val="2"/>
          </rPr>
          <t xml:space="preserve">
</t>
        </r>
      </text>
    </comment>
    <comment ref="R5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Inside WALC BA (Part of CRSP South system)
</t>
        </r>
      </text>
    </comment>
    <comment ref="S5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Inside WALC (part of CRSP South System)
</t>
        </r>
      </text>
    </comment>
    <comment ref="G5" authorId="1">
      <text>
        <r>
          <rPr>
            <b/>
            <sz val="8"/>
            <rFont val="Tahoma"/>
            <family val="0"/>
          </rPr>
          <t>DAMATO:</t>
        </r>
        <r>
          <rPr>
            <sz val="8"/>
            <rFont val="Tahoma"/>
            <family val="0"/>
          </rPr>
          <t xml:space="preserve">
use column K of MEAN's spreadsheet</t>
        </r>
      </text>
    </comment>
    <comment ref="H5" authorId="1">
      <text>
        <r>
          <rPr>
            <b/>
            <sz val="8"/>
            <rFont val="Tahoma"/>
            <family val="0"/>
          </rPr>
          <t>DAMATO:</t>
        </r>
        <r>
          <rPr>
            <sz val="8"/>
            <rFont val="Tahoma"/>
            <family val="0"/>
          </rPr>
          <t xml:space="preserve">
Use column L of MEAN's spreadsheet</t>
        </r>
      </text>
    </comment>
    <comment ref="N33" authorId="0">
      <text>
        <r>
          <rPr>
            <b/>
            <sz val="8"/>
            <rFont val="Tahoma"/>
            <family val="0"/>
          </rPr>
          <t>AVOJDANI:</t>
        </r>
        <r>
          <rPr>
            <sz val="8"/>
            <rFont val="Tahoma"/>
            <family val="0"/>
          </rPr>
          <t xml:space="preserve">
Enter this data in the System_Forecast_Daily_Peak spread sheet for System Load
</t>
        </r>
      </text>
    </comment>
    <comment ref="P33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enter this data in System Forecast Daily Peak under Native Load for CRCM</t>
        </r>
      </text>
    </comment>
    <comment ref="T33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Enter this data in System_Forecast and Daily Peak spread sheet for System Load (CRCM)
</t>
        </r>
      </text>
    </comment>
  </commentList>
</comments>
</file>

<file path=xl/comments8.xml><?xml version="1.0" encoding="utf-8"?>
<comments xmlns="http://schemas.openxmlformats.org/spreadsheetml/2006/main">
  <authors>
    <author>AVOJDANI</author>
    <author>DAMATO</author>
  </authors>
  <commentList>
    <comment ref="F33" authorId="0">
      <text>
        <r>
          <rPr>
            <b/>
            <sz val="8"/>
            <rFont val="Tahoma"/>
            <family val="0"/>
          </rPr>
          <t>AVOJDANI:</t>
        </r>
        <r>
          <rPr>
            <sz val="8"/>
            <rFont val="Tahoma"/>
            <family val="0"/>
          </rPr>
          <t xml:space="preserve">
VOJDANI:
Enter this data in System_Forecast_Daily_Peak spread sheet for Native Load
</t>
        </r>
      </text>
    </comment>
    <comment ref="N33" authorId="0">
      <text>
        <r>
          <rPr>
            <b/>
            <sz val="8"/>
            <rFont val="Tahoma"/>
            <family val="0"/>
          </rPr>
          <t>AVOJDANI:</t>
        </r>
        <r>
          <rPr>
            <sz val="8"/>
            <rFont val="Tahoma"/>
            <family val="0"/>
          </rPr>
          <t xml:space="preserve">
Enter this data in the System_Forecast_Daily_Peak spread sheet for System Load
</t>
        </r>
      </text>
    </comment>
    <comment ref="P33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enter this data in System Forecast Daily Peak under Native Load for CRCM</t>
        </r>
      </text>
    </comment>
    <comment ref="T33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Enter this data in System_Forecast and Daily Peak spread sheet for System Load (CRCM)
</t>
        </r>
      </text>
    </comment>
    <comment ref="D5" authorId="0">
      <text>
        <r>
          <rPr>
            <b/>
            <sz val="8"/>
            <rFont val="Tahoma"/>
            <family val="0"/>
          </rPr>
          <t>AVOJDANI:</t>
        </r>
        <r>
          <rPr>
            <sz val="8"/>
            <rFont val="Tahoma"/>
            <family val="0"/>
          </rPr>
          <t xml:space="preserve">
Form BH spread sheet, the Cheyenne Load</t>
        </r>
      </text>
    </comment>
    <comment ref="E5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From the RMGC Cutlist, row 3 fo the Firm tab
</t>
        </r>
      </text>
    </comment>
    <comment ref="F5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The data from the Lapm1 spread sheet (Total Load)
</t>
        </r>
      </text>
    </comment>
    <comment ref="G5" authorId="1">
      <text>
        <r>
          <rPr>
            <b/>
            <sz val="8"/>
            <rFont val="Tahoma"/>
            <family val="0"/>
          </rPr>
          <t>DAMATO:</t>
        </r>
        <r>
          <rPr>
            <sz val="8"/>
            <rFont val="Tahoma"/>
            <family val="0"/>
          </rPr>
          <t xml:space="preserve">
use column K of MEAN's spreadsheet</t>
        </r>
      </text>
    </comment>
    <comment ref="H5" authorId="1">
      <text>
        <r>
          <rPr>
            <b/>
            <sz val="8"/>
            <rFont val="Tahoma"/>
            <family val="0"/>
          </rPr>
          <t>DAMATO:</t>
        </r>
        <r>
          <rPr>
            <sz val="8"/>
            <rFont val="Tahoma"/>
            <family val="0"/>
          </rPr>
          <t xml:space="preserve">
Use column L of MEAN's spreadsheet</t>
        </r>
      </text>
    </comment>
    <comment ref="I5" authorId="0">
      <text>
        <r>
          <rPr>
            <b/>
            <sz val="8"/>
            <rFont val="Tahoma"/>
            <family val="0"/>
          </rPr>
          <t>AVOJDANI:</t>
        </r>
        <r>
          <rPr>
            <sz val="8"/>
            <rFont val="Tahoma"/>
            <family val="0"/>
          </rPr>
          <t xml:space="preserve">
From PAC's spread sheet, column LAP NITS</t>
        </r>
      </text>
    </comment>
    <comment ref="J5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From PRPA's spread sheet</t>
        </r>
      </text>
    </comment>
    <comment ref="L5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From TSGT East Transmission Load spread sheet
</t>
        </r>
      </text>
    </comment>
    <comment ref="M5" authorId="0">
      <text>
        <r>
          <rPr>
            <b/>
            <sz val="8"/>
            <rFont val="Tahoma"/>
            <family val="2"/>
          </rPr>
          <t xml:space="preserve">AVOJDANI: </t>
        </r>
        <r>
          <rPr>
            <sz val="8"/>
            <rFont val="Tahoma"/>
            <family val="2"/>
          </rPr>
          <t xml:space="preserve">From WMPA's spread sheet under NITS column
</t>
        </r>
      </text>
    </comment>
    <comment ref="P5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From SRP Daily spread sheet CRSP North Load (row 19 of daily tab)</t>
        </r>
      </text>
    </comment>
    <comment ref="Q5" authorId="0">
      <text>
        <r>
          <rPr>
            <sz val="8"/>
            <rFont val="Tahoma"/>
            <family val="2"/>
          </rPr>
          <t>From MN spread sheet column CRCM</t>
        </r>
        <r>
          <rPr>
            <b/>
            <sz val="8"/>
            <rFont val="Tahoma"/>
            <family val="2"/>
          </rPr>
          <t xml:space="preserve">
</t>
        </r>
      </text>
    </comment>
    <comment ref="R5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Inside WALC BA (Part of CRSP South system)
</t>
        </r>
      </text>
    </comment>
    <comment ref="S5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Inside WALC (part of CRSP South System)
</t>
        </r>
      </text>
    </comment>
  </commentList>
</comments>
</file>

<file path=xl/comments9.xml><?xml version="1.0" encoding="utf-8"?>
<comments xmlns="http://schemas.openxmlformats.org/spreadsheetml/2006/main">
  <authors>
    <author>AVOJDANI</author>
    <author>DAMATO</author>
  </authors>
  <commentList>
    <comment ref="F33" authorId="0">
      <text>
        <r>
          <rPr>
            <b/>
            <sz val="8"/>
            <rFont val="Tahoma"/>
            <family val="0"/>
          </rPr>
          <t>AVOJDANI:</t>
        </r>
        <r>
          <rPr>
            <sz val="8"/>
            <rFont val="Tahoma"/>
            <family val="0"/>
          </rPr>
          <t xml:space="preserve">
VOJDANI:
Enter this data in System_Forecast_Daily_Peak spread sheet for Native Load
</t>
        </r>
      </text>
    </comment>
    <comment ref="N33" authorId="0">
      <text>
        <r>
          <rPr>
            <b/>
            <sz val="8"/>
            <rFont val="Tahoma"/>
            <family val="0"/>
          </rPr>
          <t>AVOJDANI:</t>
        </r>
        <r>
          <rPr>
            <sz val="8"/>
            <rFont val="Tahoma"/>
            <family val="0"/>
          </rPr>
          <t xml:space="preserve">
Enter this data in the System_Forecast_Daily_Peak spread sheet for System Load
</t>
        </r>
      </text>
    </comment>
    <comment ref="P33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enter this data in System Forecast Daily Peak under Native Load for CRCM</t>
        </r>
      </text>
    </comment>
    <comment ref="T33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Enter this data in System_Forecast and Daily Peak spread sheet for System Load (CRCM)
</t>
        </r>
      </text>
    </comment>
    <comment ref="D5" authorId="0">
      <text>
        <r>
          <rPr>
            <b/>
            <sz val="8"/>
            <rFont val="Tahoma"/>
            <family val="0"/>
          </rPr>
          <t>AVOJDANI:</t>
        </r>
        <r>
          <rPr>
            <sz val="8"/>
            <rFont val="Tahoma"/>
            <family val="0"/>
          </rPr>
          <t xml:space="preserve">
Form BH spread sheet, the Cheyenne Load</t>
        </r>
      </text>
    </comment>
    <comment ref="E5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From the RMGC Cutlist, row 3 fo the Firm tab
</t>
        </r>
      </text>
    </comment>
    <comment ref="F5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The data from the Lapm1 spread sheet (Total Load)
</t>
        </r>
      </text>
    </comment>
    <comment ref="G5" authorId="1">
      <text>
        <r>
          <rPr>
            <b/>
            <sz val="8"/>
            <rFont val="Tahoma"/>
            <family val="0"/>
          </rPr>
          <t>DAMATO:</t>
        </r>
        <r>
          <rPr>
            <sz val="8"/>
            <rFont val="Tahoma"/>
            <family val="0"/>
          </rPr>
          <t xml:space="preserve">
use column K of MEAN's spreadsheet</t>
        </r>
      </text>
    </comment>
    <comment ref="H5" authorId="1">
      <text>
        <r>
          <rPr>
            <b/>
            <sz val="8"/>
            <rFont val="Tahoma"/>
            <family val="0"/>
          </rPr>
          <t>DAMATO:</t>
        </r>
        <r>
          <rPr>
            <sz val="8"/>
            <rFont val="Tahoma"/>
            <family val="0"/>
          </rPr>
          <t xml:space="preserve">
Use column L of MEAN's spreadsheet</t>
        </r>
      </text>
    </comment>
    <comment ref="I5" authorId="0">
      <text>
        <r>
          <rPr>
            <b/>
            <sz val="8"/>
            <rFont val="Tahoma"/>
            <family val="0"/>
          </rPr>
          <t>AVOJDANI:</t>
        </r>
        <r>
          <rPr>
            <sz val="8"/>
            <rFont val="Tahoma"/>
            <family val="0"/>
          </rPr>
          <t xml:space="preserve">
From PAC's spread sheet, column LAP NITS</t>
        </r>
      </text>
    </comment>
    <comment ref="J5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From PRPA's spread sheet</t>
        </r>
      </text>
    </comment>
    <comment ref="L5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From TSGT East Transmission Load spread sheet
</t>
        </r>
      </text>
    </comment>
    <comment ref="M5" authorId="0">
      <text>
        <r>
          <rPr>
            <b/>
            <sz val="8"/>
            <rFont val="Tahoma"/>
            <family val="2"/>
          </rPr>
          <t xml:space="preserve">AVOJDANI: </t>
        </r>
        <r>
          <rPr>
            <sz val="8"/>
            <rFont val="Tahoma"/>
            <family val="2"/>
          </rPr>
          <t xml:space="preserve">From WMPA's spread sheet under NITS column
</t>
        </r>
      </text>
    </comment>
    <comment ref="P5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From SRP Daily spread sheet CRSP North Load (row 19 of daily tab)</t>
        </r>
      </text>
    </comment>
    <comment ref="Q5" authorId="0">
      <text>
        <r>
          <rPr>
            <sz val="8"/>
            <rFont val="Tahoma"/>
            <family val="2"/>
          </rPr>
          <t>From MN spread sheet column CRCM</t>
        </r>
        <r>
          <rPr>
            <b/>
            <sz val="8"/>
            <rFont val="Tahoma"/>
            <family val="2"/>
          </rPr>
          <t xml:space="preserve">
</t>
        </r>
      </text>
    </comment>
    <comment ref="R5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Inside WALC BA (Part of CRSP South system)
</t>
        </r>
      </text>
    </comment>
    <comment ref="S5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Inside WALC (part of CRSP South System)
</t>
        </r>
      </text>
    </comment>
  </commentList>
</comments>
</file>

<file path=xl/sharedStrings.xml><?xml version="1.0" encoding="utf-8"?>
<sst xmlns="http://schemas.openxmlformats.org/spreadsheetml/2006/main" count="725" uniqueCount="29">
  <si>
    <t>Customers</t>
  </si>
  <si>
    <t>LAP</t>
  </si>
  <si>
    <t>CLFP</t>
  </si>
  <si>
    <t>MN</t>
  </si>
  <si>
    <t>TS</t>
  </si>
  <si>
    <t>PS</t>
  </si>
  <si>
    <t>PC</t>
  </si>
  <si>
    <t>WM</t>
  </si>
  <si>
    <t>Date</t>
  </si>
  <si>
    <t>Hour Ending (H.E.)</t>
  </si>
  <si>
    <t>Total</t>
  </si>
  <si>
    <t>Peak Value</t>
  </si>
  <si>
    <t xml:space="preserve">LAPT </t>
  </si>
  <si>
    <t>Fredonia</t>
  </si>
  <si>
    <t>Page</t>
  </si>
  <si>
    <t>CRCM</t>
  </si>
  <si>
    <t>Forecast Load Postings for LAPT &amp; CRCM Transmission Systems</t>
  </si>
  <si>
    <t>BE*</t>
  </si>
  <si>
    <t>PR*</t>
  </si>
  <si>
    <t>Peak Hour (H.E.)</t>
  </si>
  <si>
    <t>CRSP *</t>
  </si>
  <si>
    <t>MN West</t>
  </si>
  <si>
    <t>MN East</t>
  </si>
  <si>
    <t>*  Copy row values and transpose the data as paste special</t>
  </si>
  <si>
    <t>CRSP*</t>
  </si>
  <si>
    <t>BE</t>
  </si>
  <si>
    <t>PR</t>
  </si>
  <si>
    <t>CRSP</t>
  </si>
  <si>
    <t xml:space="preserve">Row 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</si>
</sst>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  <numFmt numFmtId="165" formatCode="0.000"/>
    <numFmt numFmtId="166" formatCode="0.0"/>
    <numFmt numFmtId="167" formatCode="[$-409]dddd\,\ mmmm\ dd\,\ yyyy"/>
    <numFmt numFmtId="168" formatCode="[$-409]h:mm:ss\ AM/PM"/>
    <numFmt numFmtId="169" formatCode="[$-409]d\-mmm\-yy;@"/>
  </numFmts>
  <fonts count="24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8"/>
      <name val="Calibri"/>
      <family val="2"/>
    </font>
    <font>
      <b/>
      <sz val="8"/>
      <name val="Calibri"/>
      <family val="2"/>
    </font>
  </fonts>
  <fills count="20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</fills>
  <borders count="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10" borderId="0" applyNumberFormat="0" applyBorder="0" applyAlignment="0" applyProtection="0"/>
    <xf numFmtId="0" fontId="7" fillId="9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9" borderId="0" applyNumberFormat="0" applyBorder="0" applyAlignment="0" applyProtection="0"/>
    <xf numFmtId="0" fontId="7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2" borderId="1" applyNumberFormat="0" applyAlignment="0" applyProtection="0"/>
    <xf numFmtId="0" fontId="10" fillId="1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2" fillId="16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6" fillId="6" borderId="1" applyNumberFormat="0" applyAlignment="0" applyProtection="0"/>
    <xf numFmtId="0" fontId="17" fillId="0" borderId="5" applyNumberFormat="0" applyFill="0" applyAlignment="0" applyProtection="0"/>
    <xf numFmtId="0" fontId="18" fillId="6" borderId="0" applyNumberFormat="0" applyBorder="0" applyAlignment="0" applyProtection="0"/>
    <xf numFmtId="0" fontId="4" fillId="0" borderId="0">
      <alignment/>
      <protection/>
    </xf>
    <xf numFmtId="0" fontId="0" fillId="4" borderId="6" applyNumberFormat="0" applyFont="0" applyAlignment="0" applyProtection="0"/>
    <xf numFmtId="0" fontId="19" fillId="2" borderId="7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8" applyNumberFormat="0" applyFill="0" applyAlignment="0" applyProtection="0"/>
    <xf numFmtId="0" fontId="21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14" fontId="0" fillId="0" borderId="0" xfId="0" applyNumberFormat="1" applyAlignment="1">
      <alignment/>
    </xf>
    <xf numFmtId="164" fontId="0" fillId="0" borderId="0" xfId="0" applyNumberFormat="1" applyAlignment="1">
      <alignment/>
    </xf>
    <xf numFmtId="37" fontId="0" fillId="0" borderId="0" xfId="0" applyNumberFormat="1" applyAlignment="1">
      <alignment/>
    </xf>
    <xf numFmtId="38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37" fontId="0" fillId="0" borderId="0" xfId="0" applyNumberFormat="1" applyFill="1" applyAlignment="1">
      <alignment/>
    </xf>
    <xf numFmtId="0" fontId="0" fillId="0" borderId="0" xfId="0" applyFill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Fill="1" applyAlignment="1">
      <alignment/>
    </xf>
    <xf numFmtId="0" fontId="0" fillId="6" borderId="0" xfId="0" applyFill="1" applyAlignment="1">
      <alignment/>
    </xf>
    <xf numFmtId="37" fontId="0" fillId="6" borderId="0" xfId="0" applyNumberFormat="1" applyFill="1" applyAlignment="1">
      <alignment/>
    </xf>
    <xf numFmtId="0" fontId="0" fillId="16" borderId="0" xfId="0" applyFill="1" applyAlignment="1">
      <alignment/>
    </xf>
    <xf numFmtId="37" fontId="0" fillId="16" borderId="0" xfId="0" applyNumberForma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37" fontId="1" fillId="0" borderId="0" xfId="0" applyNumberFormat="1" applyFont="1" applyFill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1" fontId="0" fillId="6" borderId="0" xfId="0" applyNumberFormat="1" applyFill="1" applyAlignment="1">
      <alignment/>
    </xf>
    <xf numFmtId="1" fontId="0" fillId="16" borderId="0" xfId="0" applyNumberFormat="1" applyFill="1" applyAlignment="1">
      <alignment/>
    </xf>
    <xf numFmtId="0" fontId="0" fillId="0" borderId="0" xfId="0" applyFont="1" applyFill="1" applyAlignment="1">
      <alignment/>
    </xf>
    <xf numFmtId="37" fontId="0" fillId="16" borderId="0" xfId="0" applyNumberFormat="1" applyFont="1" applyFill="1" applyAlignment="1">
      <alignment/>
    </xf>
    <xf numFmtId="0" fontId="0" fillId="16" borderId="0" xfId="0" applyFont="1" applyFill="1" applyAlignment="1">
      <alignment/>
    </xf>
    <xf numFmtId="0" fontId="0" fillId="7" borderId="0" xfId="0" applyFill="1" applyAlignment="1">
      <alignment/>
    </xf>
    <xf numFmtId="37" fontId="0" fillId="7" borderId="0" xfId="0" applyNumberFormat="1" applyFill="1" applyAlignment="1">
      <alignment/>
    </xf>
    <xf numFmtId="37" fontId="0" fillId="7" borderId="0" xfId="0" applyNumberFormat="1" applyFont="1" applyFill="1" applyAlignment="1">
      <alignment/>
    </xf>
    <xf numFmtId="37" fontId="0" fillId="6" borderId="0" xfId="0" applyNumberFormat="1" applyFont="1" applyFill="1" applyAlignment="1">
      <alignment/>
    </xf>
    <xf numFmtId="1" fontId="0" fillId="7" borderId="0" xfId="0" applyNumberFormat="1" applyFill="1" applyAlignment="1">
      <alignment/>
    </xf>
    <xf numFmtId="37" fontId="0" fillId="7" borderId="0" xfId="0" applyNumberFormat="1" applyFill="1" applyAlignment="1">
      <alignment horizontal="right"/>
    </xf>
    <xf numFmtId="1" fontId="0" fillId="17" borderId="0" xfId="0" applyNumberFormat="1" applyFill="1" applyAlignment="1">
      <alignment/>
    </xf>
    <xf numFmtId="0" fontId="0" fillId="17" borderId="0" xfId="0" applyFill="1" applyAlignment="1">
      <alignment/>
    </xf>
    <xf numFmtId="37" fontId="0" fillId="17" borderId="0" xfId="0" applyNumberFormat="1" applyFill="1" applyAlignment="1">
      <alignment/>
    </xf>
    <xf numFmtId="37" fontId="0" fillId="17" borderId="0" xfId="0" applyNumberFormat="1" applyFont="1" applyFill="1" applyAlignment="1">
      <alignment/>
    </xf>
    <xf numFmtId="37" fontId="0" fillId="0" borderId="0" xfId="0" applyNumberFormat="1" applyFont="1" applyFill="1" applyAlignment="1">
      <alignment/>
    </xf>
    <xf numFmtId="37" fontId="1" fillId="0" borderId="0" xfId="0" applyNumberFormat="1" applyFont="1" applyFill="1" applyAlignment="1">
      <alignment/>
    </xf>
    <xf numFmtId="0" fontId="0" fillId="18" borderId="0" xfId="0" applyFill="1" applyAlignment="1">
      <alignment/>
    </xf>
    <xf numFmtId="1" fontId="0" fillId="18" borderId="0" xfId="0" applyNumberFormat="1" applyFill="1" applyAlignment="1">
      <alignment/>
    </xf>
    <xf numFmtId="37" fontId="0" fillId="18" borderId="0" xfId="0" applyNumberFormat="1" applyFill="1" applyAlignment="1">
      <alignment/>
    </xf>
    <xf numFmtId="37" fontId="0" fillId="18" borderId="0" xfId="0" applyNumberFormat="1" applyFont="1" applyFill="1" applyAlignment="1">
      <alignment/>
    </xf>
    <xf numFmtId="1" fontId="0" fillId="16" borderId="0" xfId="0" applyNumberFormat="1" applyFont="1" applyFill="1" applyAlignment="1">
      <alignment/>
    </xf>
    <xf numFmtId="0" fontId="1" fillId="16" borderId="0" xfId="0" applyFont="1" applyFill="1" applyAlignment="1">
      <alignment horizontal="center"/>
    </xf>
    <xf numFmtId="0" fontId="1" fillId="16" borderId="0" xfId="0" applyFont="1" applyFill="1" applyAlignment="1">
      <alignment/>
    </xf>
    <xf numFmtId="0" fontId="0" fillId="0" borderId="0" xfId="0" applyFill="1" applyAlignment="1">
      <alignment horizontal="center"/>
    </xf>
    <xf numFmtId="37" fontId="0" fillId="0" borderId="0" xfId="0" applyNumberFormat="1" applyAlignment="1">
      <alignment horizontal="center"/>
    </xf>
    <xf numFmtId="37" fontId="0" fillId="17" borderId="0" xfId="0" applyNumberFormat="1" applyFill="1" applyAlignment="1">
      <alignment horizontal="center"/>
    </xf>
    <xf numFmtId="37" fontId="1" fillId="7" borderId="0" xfId="0" applyNumberFormat="1" applyFont="1" applyFill="1" applyAlignment="1">
      <alignment/>
    </xf>
    <xf numFmtId="0" fontId="1" fillId="17" borderId="0" xfId="0" applyFont="1" applyFill="1" applyAlignment="1">
      <alignment horizontal="center"/>
    </xf>
    <xf numFmtId="0" fontId="1" fillId="19" borderId="0" xfId="0" applyFont="1" applyFill="1" applyAlignment="1">
      <alignment horizontal="center"/>
    </xf>
    <xf numFmtId="0" fontId="0" fillId="0" borderId="0" xfId="0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">
    <dxf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81FF81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6E6E6"/>
      <rgbColor rgb="00808080"/>
      <rgbColor rgb="009999FF"/>
      <rgbColor rgb="00993366"/>
      <rgbColor rgb="00FFFFCC"/>
      <rgbColor rgb="00CCFFFF"/>
      <rgbColor rgb="00660066"/>
      <rgbColor rgb="00FFD5D5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81E7FF"/>
      <rgbColor rgb="00CCFFFF"/>
      <rgbColor rgb="00D1FFD1"/>
      <rgbColor rgb="00FFFF89"/>
      <rgbColor rgb="0099CCFF"/>
      <rgbColor rgb="00FF99CC"/>
      <rgbColor rgb="00E8D1FF"/>
      <rgbColor rgb="00FFDDAB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2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3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4.v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15.vm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16.v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7.vml" /><Relationship Id="rId3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18.vml" /><Relationship Id="rId3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19.vml" /><Relationship Id="rId3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20.vml" /><Relationship Id="rId3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comments" Target="../comments21.xml" /><Relationship Id="rId2" Type="http://schemas.openxmlformats.org/officeDocument/2006/relationships/vmlDrawing" Target="../drawings/vmlDrawing21.vml" /><Relationship Id="rId3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comments" Target="../comments22.xml" /><Relationship Id="rId2" Type="http://schemas.openxmlformats.org/officeDocument/2006/relationships/vmlDrawing" Target="../drawings/vmlDrawing22.v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comments" Target="../comments23.xml" /><Relationship Id="rId2" Type="http://schemas.openxmlformats.org/officeDocument/2006/relationships/vmlDrawing" Target="../drawings/vmlDrawing23.vml" /><Relationship Id="rId3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comments" Target="../comments24.xml" /><Relationship Id="rId2" Type="http://schemas.openxmlformats.org/officeDocument/2006/relationships/vmlDrawing" Target="../drawings/vmlDrawing24.vml" /><Relationship Id="rId3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comments" Target="../comments25.xml" /><Relationship Id="rId2" Type="http://schemas.openxmlformats.org/officeDocument/2006/relationships/vmlDrawing" Target="../drawings/vmlDrawing25.vml" /><Relationship Id="rId3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comments" Target="../comments26.xml" /><Relationship Id="rId2" Type="http://schemas.openxmlformats.org/officeDocument/2006/relationships/vmlDrawing" Target="../drawings/vmlDrawing26.vml" /><Relationship Id="rId3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comments" Target="../comments27.xml" /><Relationship Id="rId2" Type="http://schemas.openxmlformats.org/officeDocument/2006/relationships/vmlDrawing" Target="../drawings/vmlDrawing27.vml" /><Relationship Id="rId3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comments" Target="../comments28.xml" /><Relationship Id="rId2" Type="http://schemas.openxmlformats.org/officeDocument/2006/relationships/vmlDrawing" Target="../drawings/vmlDrawing28.vml" /><Relationship Id="rId3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comments" Target="../comments29.xml" /><Relationship Id="rId2" Type="http://schemas.openxmlformats.org/officeDocument/2006/relationships/vmlDrawing" Target="../drawings/vmlDrawing29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comments" Target="../comments30.xml" /><Relationship Id="rId2" Type="http://schemas.openxmlformats.org/officeDocument/2006/relationships/vmlDrawing" Target="../drawings/vmlDrawing30.vml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comments" Target="../comments31.xml" /><Relationship Id="rId2" Type="http://schemas.openxmlformats.org/officeDocument/2006/relationships/vmlDrawing" Target="../drawings/vmlDrawing31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FFC000"/>
  </sheetPr>
  <dimension ref="A1:T37"/>
  <sheetViews>
    <sheetView workbookViewId="0" topLeftCell="C1">
      <selection activeCell="N7" sqref="N7"/>
    </sheetView>
  </sheetViews>
  <sheetFormatPr defaultColWidth="9.140625" defaultRowHeight="15"/>
  <cols>
    <col min="1" max="1" width="19.00390625" style="0" customWidth="1"/>
    <col min="2" max="2" width="17.28125" style="0" bestFit="1" customWidth="1"/>
    <col min="5" max="5" width="4.140625" style="0" bestFit="1" customWidth="1"/>
    <col min="6" max="6" width="4.28125" style="0" bestFit="1" customWidth="1"/>
    <col min="7" max="7" width="8.140625" style="0" bestFit="1" customWidth="1"/>
    <col min="9" max="9" width="4.00390625" style="0" bestFit="1" customWidth="1"/>
    <col min="10" max="10" width="4.28125" style="0" bestFit="1" customWidth="1"/>
    <col min="11" max="12" width="4.00390625" style="0" bestFit="1" customWidth="1"/>
    <col min="13" max="13" width="4.57421875" style="0" bestFit="1" customWidth="1"/>
    <col min="14" max="14" width="5.421875" style="0" bestFit="1" customWidth="1"/>
    <col min="16" max="16" width="6.8515625" style="0" bestFit="1" customWidth="1"/>
    <col min="17" max="17" width="4.140625" style="0" bestFit="1" customWidth="1"/>
    <col min="19" max="19" width="5.28125" style="0" bestFit="1" customWidth="1"/>
    <col min="20" max="20" width="5.421875" style="0" bestFit="1" customWidth="1"/>
  </cols>
  <sheetData>
    <row r="1" ht="15">
      <c r="A1" s="7" t="s">
        <v>16</v>
      </c>
    </row>
    <row r="3" ht="15">
      <c r="A3" t="s">
        <v>0</v>
      </c>
    </row>
    <row r="4" spans="4:20" ht="15">
      <c r="D4" s="54" t="s">
        <v>12</v>
      </c>
      <c r="E4" s="54"/>
      <c r="F4" s="54"/>
      <c r="G4" s="54"/>
      <c r="H4" s="54"/>
      <c r="I4" s="54"/>
      <c r="J4" s="54"/>
      <c r="K4" s="54"/>
      <c r="L4" s="54"/>
      <c r="M4" s="54"/>
      <c r="N4" s="54"/>
      <c r="P4" s="55" t="s">
        <v>15</v>
      </c>
      <c r="Q4" s="55"/>
      <c r="R4" s="55"/>
      <c r="S4" s="55"/>
      <c r="T4" s="55"/>
    </row>
    <row r="5" spans="1:20" ht="15">
      <c r="A5" t="s">
        <v>8</v>
      </c>
      <c r="B5" s="1" t="s">
        <v>9</v>
      </c>
      <c r="D5" t="s">
        <v>2</v>
      </c>
      <c r="E5" s="21" t="s">
        <v>17</v>
      </c>
      <c r="F5" t="s">
        <v>1</v>
      </c>
      <c r="G5" s="20" t="s">
        <v>22</v>
      </c>
      <c r="H5" s="20" t="s">
        <v>21</v>
      </c>
      <c r="I5" t="s">
        <v>6</v>
      </c>
      <c r="J5" s="21" t="s">
        <v>18</v>
      </c>
      <c r="K5" t="s">
        <v>5</v>
      </c>
      <c r="L5" t="s">
        <v>4</v>
      </c>
      <c r="M5" t="s">
        <v>7</v>
      </c>
      <c r="N5" t="s">
        <v>10</v>
      </c>
      <c r="P5" s="21" t="s">
        <v>20</v>
      </c>
      <c r="Q5" t="s">
        <v>3</v>
      </c>
      <c r="R5" t="s">
        <v>13</v>
      </c>
      <c r="S5" t="s">
        <v>14</v>
      </c>
      <c r="T5" t="s">
        <v>10</v>
      </c>
    </row>
    <row r="6" spans="1:2" ht="15">
      <c r="A6" s="3">
        <v>40179</v>
      </c>
      <c r="B6" s="1"/>
    </row>
    <row r="7" spans="2:20" ht="15">
      <c r="B7" s="2">
        <v>1</v>
      </c>
      <c r="D7">
        <v>112</v>
      </c>
      <c r="E7" s="4">
        <v>3</v>
      </c>
      <c r="F7">
        <v>164</v>
      </c>
      <c r="G7">
        <v>17</v>
      </c>
      <c r="H7">
        <v>73</v>
      </c>
      <c r="I7">
        <v>111</v>
      </c>
      <c r="J7">
        <v>26</v>
      </c>
      <c r="K7" s="11">
        <v>31.9</v>
      </c>
      <c r="L7">
        <v>498</v>
      </c>
      <c r="M7">
        <v>20.95</v>
      </c>
      <c r="N7">
        <f>SUM(D7:M7)</f>
        <v>1056.8500000000001</v>
      </c>
      <c r="P7" s="5">
        <v>295</v>
      </c>
      <c r="Q7">
        <v>10</v>
      </c>
      <c r="T7" s="5">
        <f aca="true" t="shared" si="0" ref="T7:T30">SUM(P7:S7)</f>
        <v>305</v>
      </c>
    </row>
    <row r="8" spans="2:20" ht="15">
      <c r="B8" s="2">
        <f aca="true" t="shared" si="1" ref="B8:B30">B7+1</f>
        <v>2</v>
      </c>
      <c r="D8">
        <v>109</v>
      </c>
      <c r="E8" s="4">
        <v>2</v>
      </c>
      <c r="F8">
        <v>141</v>
      </c>
      <c r="G8">
        <v>16</v>
      </c>
      <c r="H8">
        <v>69</v>
      </c>
      <c r="I8">
        <v>111</v>
      </c>
      <c r="J8">
        <v>25</v>
      </c>
      <c r="K8" s="11">
        <v>31.9</v>
      </c>
      <c r="L8">
        <v>479</v>
      </c>
      <c r="M8">
        <v>20.1</v>
      </c>
      <c r="N8">
        <f aca="true" t="shared" si="2" ref="N8:N30">SUM(D8:M8)</f>
        <v>1004</v>
      </c>
      <c r="P8" s="5">
        <v>275</v>
      </c>
      <c r="Q8">
        <v>10</v>
      </c>
      <c r="T8" s="5">
        <f t="shared" si="0"/>
        <v>285</v>
      </c>
    </row>
    <row r="9" spans="2:20" ht="15">
      <c r="B9" s="2">
        <f t="shared" si="1"/>
        <v>3</v>
      </c>
      <c r="D9">
        <v>109</v>
      </c>
      <c r="E9" s="4">
        <v>2</v>
      </c>
      <c r="F9">
        <v>140</v>
      </c>
      <c r="G9">
        <v>16</v>
      </c>
      <c r="H9">
        <v>68</v>
      </c>
      <c r="I9">
        <v>111</v>
      </c>
      <c r="J9">
        <v>25</v>
      </c>
      <c r="K9" s="11">
        <v>31.9</v>
      </c>
      <c r="L9">
        <v>468</v>
      </c>
      <c r="M9">
        <v>19.25</v>
      </c>
      <c r="N9">
        <f t="shared" si="2"/>
        <v>990.15</v>
      </c>
      <c r="P9" s="5">
        <v>259</v>
      </c>
      <c r="Q9">
        <v>10</v>
      </c>
      <c r="T9" s="5">
        <f t="shared" si="0"/>
        <v>269</v>
      </c>
    </row>
    <row r="10" spans="2:20" ht="15">
      <c r="B10" s="2">
        <f t="shared" si="1"/>
        <v>4</v>
      </c>
      <c r="D10">
        <v>109</v>
      </c>
      <c r="E10" s="4">
        <v>3</v>
      </c>
      <c r="F10">
        <v>135</v>
      </c>
      <c r="G10">
        <v>16</v>
      </c>
      <c r="H10">
        <v>66</v>
      </c>
      <c r="I10">
        <v>111</v>
      </c>
      <c r="J10">
        <v>25</v>
      </c>
      <c r="K10" s="11">
        <v>36.25</v>
      </c>
      <c r="L10">
        <v>459</v>
      </c>
      <c r="M10">
        <v>19.25</v>
      </c>
      <c r="N10">
        <f t="shared" si="2"/>
        <v>979.5</v>
      </c>
      <c r="P10" s="5">
        <v>256</v>
      </c>
      <c r="Q10">
        <v>10</v>
      </c>
      <c r="T10" s="5">
        <f t="shared" si="0"/>
        <v>266</v>
      </c>
    </row>
    <row r="11" spans="2:20" ht="15">
      <c r="B11" s="2">
        <f t="shared" si="1"/>
        <v>5</v>
      </c>
      <c r="D11">
        <v>112</v>
      </c>
      <c r="E11" s="4">
        <v>3</v>
      </c>
      <c r="F11">
        <v>172</v>
      </c>
      <c r="G11">
        <v>16</v>
      </c>
      <c r="H11">
        <v>65</v>
      </c>
      <c r="I11">
        <v>111</v>
      </c>
      <c r="J11">
        <v>25</v>
      </c>
      <c r="K11" s="11">
        <v>36.25</v>
      </c>
      <c r="L11">
        <v>460</v>
      </c>
      <c r="M11">
        <v>20.1</v>
      </c>
      <c r="N11">
        <f t="shared" si="2"/>
        <v>1020.35</v>
      </c>
      <c r="P11" s="5">
        <v>267</v>
      </c>
      <c r="Q11">
        <v>10</v>
      </c>
      <c r="T11" s="5">
        <f t="shared" si="0"/>
        <v>277</v>
      </c>
    </row>
    <row r="12" spans="2:20" ht="15">
      <c r="B12" s="2">
        <f t="shared" si="1"/>
        <v>6</v>
      </c>
      <c r="D12">
        <v>119</v>
      </c>
      <c r="E12" s="4">
        <v>3</v>
      </c>
      <c r="F12">
        <v>251</v>
      </c>
      <c r="G12">
        <v>16</v>
      </c>
      <c r="H12">
        <v>66</v>
      </c>
      <c r="I12">
        <v>111</v>
      </c>
      <c r="J12">
        <v>27</v>
      </c>
      <c r="K12" s="11">
        <v>37.7</v>
      </c>
      <c r="L12">
        <v>472</v>
      </c>
      <c r="M12">
        <v>20.95</v>
      </c>
      <c r="N12">
        <f t="shared" si="2"/>
        <v>1123.65</v>
      </c>
      <c r="P12" s="5">
        <v>288</v>
      </c>
      <c r="Q12">
        <v>10</v>
      </c>
      <c r="T12" s="5">
        <f t="shared" si="0"/>
        <v>298</v>
      </c>
    </row>
    <row r="13" spans="2:20" ht="15">
      <c r="B13" s="2">
        <f t="shared" si="1"/>
        <v>7</v>
      </c>
      <c r="D13">
        <v>129</v>
      </c>
      <c r="E13" s="4">
        <v>3</v>
      </c>
      <c r="F13">
        <v>169</v>
      </c>
      <c r="G13">
        <v>16</v>
      </c>
      <c r="H13">
        <v>70</v>
      </c>
      <c r="I13">
        <v>121</v>
      </c>
      <c r="J13">
        <v>30</v>
      </c>
      <c r="K13" s="11">
        <v>40.6</v>
      </c>
      <c r="L13">
        <v>373</v>
      </c>
      <c r="M13">
        <v>21.8</v>
      </c>
      <c r="N13">
        <f t="shared" si="2"/>
        <v>973.4</v>
      </c>
      <c r="P13" s="5">
        <v>400</v>
      </c>
      <c r="Q13">
        <v>10</v>
      </c>
      <c r="T13" s="5">
        <f t="shared" si="0"/>
        <v>410</v>
      </c>
    </row>
    <row r="14" spans="2:20" ht="15">
      <c r="B14" s="2">
        <f t="shared" si="1"/>
        <v>8</v>
      </c>
      <c r="D14">
        <v>135</v>
      </c>
      <c r="E14" s="5">
        <v>1</v>
      </c>
      <c r="F14">
        <v>252</v>
      </c>
      <c r="G14">
        <v>16</v>
      </c>
      <c r="H14">
        <v>80</v>
      </c>
      <c r="I14">
        <v>121</v>
      </c>
      <c r="J14">
        <v>31</v>
      </c>
      <c r="K14" s="11">
        <v>43.5</v>
      </c>
      <c r="L14">
        <v>384</v>
      </c>
      <c r="M14">
        <v>22.65</v>
      </c>
      <c r="N14">
        <f t="shared" si="2"/>
        <v>1086.15</v>
      </c>
      <c r="P14" s="5">
        <v>396</v>
      </c>
      <c r="Q14">
        <v>10</v>
      </c>
      <c r="T14" s="5">
        <f t="shared" si="0"/>
        <v>406</v>
      </c>
    </row>
    <row r="15" spans="2:20" ht="15">
      <c r="B15" s="2">
        <f t="shared" si="1"/>
        <v>9</v>
      </c>
      <c r="D15">
        <v>135</v>
      </c>
      <c r="E15" s="5">
        <v>1</v>
      </c>
      <c r="F15">
        <v>268</v>
      </c>
      <c r="G15">
        <v>16</v>
      </c>
      <c r="H15">
        <v>78</v>
      </c>
      <c r="I15">
        <v>121</v>
      </c>
      <c r="J15">
        <v>32</v>
      </c>
      <c r="K15" s="11">
        <v>49.3</v>
      </c>
      <c r="L15">
        <v>400</v>
      </c>
      <c r="M15">
        <v>23.5</v>
      </c>
      <c r="N15">
        <f t="shared" si="2"/>
        <v>1123.8</v>
      </c>
      <c r="P15" s="5">
        <v>413</v>
      </c>
      <c r="Q15">
        <v>10</v>
      </c>
      <c r="T15" s="5">
        <f t="shared" si="0"/>
        <v>423</v>
      </c>
    </row>
    <row r="16" spans="2:20" ht="15">
      <c r="B16" s="2">
        <f t="shared" si="1"/>
        <v>10</v>
      </c>
      <c r="D16">
        <v>137</v>
      </c>
      <c r="E16" s="5">
        <v>2</v>
      </c>
      <c r="F16">
        <v>264</v>
      </c>
      <c r="G16">
        <v>17</v>
      </c>
      <c r="H16">
        <v>77</v>
      </c>
      <c r="I16">
        <v>121</v>
      </c>
      <c r="J16">
        <v>32</v>
      </c>
      <c r="K16" s="11">
        <v>55.1</v>
      </c>
      <c r="L16">
        <v>413</v>
      </c>
      <c r="M16">
        <v>23.5</v>
      </c>
      <c r="N16">
        <f t="shared" si="2"/>
        <v>1141.6</v>
      </c>
      <c r="P16" s="5">
        <v>451</v>
      </c>
      <c r="Q16">
        <v>10</v>
      </c>
      <c r="T16" s="5">
        <f t="shared" si="0"/>
        <v>461</v>
      </c>
    </row>
    <row r="17" spans="2:20" ht="15">
      <c r="B17" s="2">
        <f t="shared" si="1"/>
        <v>11</v>
      </c>
      <c r="D17">
        <v>139</v>
      </c>
      <c r="E17" s="5">
        <v>2</v>
      </c>
      <c r="F17">
        <v>221</v>
      </c>
      <c r="G17">
        <v>17</v>
      </c>
      <c r="H17">
        <v>78</v>
      </c>
      <c r="I17">
        <v>121</v>
      </c>
      <c r="J17">
        <v>32</v>
      </c>
      <c r="K17" s="11">
        <v>62.35</v>
      </c>
      <c r="L17">
        <v>451</v>
      </c>
      <c r="M17">
        <v>23.5</v>
      </c>
      <c r="N17">
        <f t="shared" si="2"/>
        <v>1146.85</v>
      </c>
      <c r="P17" s="5">
        <v>488</v>
      </c>
      <c r="Q17">
        <v>10</v>
      </c>
      <c r="T17" s="5">
        <f t="shared" si="0"/>
        <v>498</v>
      </c>
    </row>
    <row r="18" spans="2:20" ht="15">
      <c r="B18" s="2">
        <f t="shared" si="1"/>
        <v>12</v>
      </c>
      <c r="D18">
        <v>137</v>
      </c>
      <c r="E18" s="5">
        <v>1</v>
      </c>
      <c r="F18">
        <v>219</v>
      </c>
      <c r="G18">
        <v>17</v>
      </c>
      <c r="H18">
        <v>80</v>
      </c>
      <c r="I18">
        <v>121</v>
      </c>
      <c r="J18">
        <v>32</v>
      </c>
      <c r="K18" s="11">
        <v>62.35</v>
      </c>
      <c r="L18">
        <v>530</v>
      </c>
      <c r="M18">
        <v>23.5</v>
      </c>
      <c r="N18">
        <f t="shared" si="2"/>
        <v>1222.85</v>
      </c>
      <c r="P18" s="5">
        <v>407</v>
      </c>
      <c r="Q18">
        <v>10</v>
      </c>
      <c r="T18" s="5">
        <f t="shared" si="0"/>
        <v>417</v>
      </c>
    </row>
    <row r="19" spans="2:20" ht="15">
      <c r="B19" s="2">
        <f t="shared" si="1"/>
        <v>13</v>
      </c>
      <c r="D19">
        <v>136</v>
      </c>
      <c r="E19" s="5">
        <v>3</v>
      </c>
      <c r="F19">
        <v>230</v>
      </c>
      <c r="G19">
        <v>17</v>
      </c>
      <c r="H19">
        <v>80</v>
      </c>
      <c r="I19">
        <v>121</v>
      </c>
      <c r="J19">
        <v>32</v>
      </c>
      <c r="K19" s="11">
        <v>62.35</v>
      </c>
      <c r="L19">
        <v>528</v>
      </c>
      <c r="M19">
        <v>23.5</v>
      </c>
      <c r="N19">
        <f t="shared" si="2"/>
        <v>1232.85</v>
      </c>
      <c r="P19" s="5">
        <v>361</v>
      </c>
      <c r="Q19">
        <v>10</v>
      </c>
      <c r="T19" s="5">
        <f t="shared" si="0"/>
        <v>371</v>
      </c>
    </row>
    <row r="20" spans="2:20" ht="15">
      <c r="B20" s="2">
        <f t="shared" si="1"/>
        <v>14</v>
      </c>
      <c r="D20">
        <v>136</v>
      </c>
      <c r="E20" s="5">
        <v>2</v>
      </c>
      <c r="F20">
        <v>226</v>
      </c>
      <c r="G20">
        <v>16</v>
      </c>
      <c r="H20">
        <v>80</v>
      </c>
      <c r="I20">
        <v>121</v>
      </c>
      <c r="J20">
        <v>32</v>
      </c>
      <c r="K20" s="11">
        <v>62.35</v>
      </c>
      <c r="L20">
        <v>515</v>
      </c>
      <c r="M20">
        <v>23.5</v>
      </c>
      <c r="N20">
        <f t="shared" si="2"/>
        <v>1213.85</v>
      </c>
      <c r="P20" s="5">
        <v>353</v>
      </c>
      <c r="Q20">
        <v>10</v>
      </c>
      <c r="T20" s="5">
        <f t="shared" si="0"/>
        <v>363</v>
      </c>
    </row>
    <row r="21" spans="2:20" ht="15">
      <c r="B21" s="2">
        <f t="shared" si="1"/>
        <v>15</v>
      </c>
      <c r="D21">
        <v>133</v>
      </c>
      <c r="E21" s="5">
        <v>2</v>
      </c>
      <c r="F21">
        <v>204</v>
      </c>
      <c r="G21">
        <v>16</v>
      </c>
      <c r="H21">
        <v>78</v>
      </c>
      <c r="I21">
        <v>121</v>
      </c>
      <c r="J21">
        <v>31</v>
      </c>
      <c r="K21" s="11">
        <v>62.35</v>
      </c>
      <c r="L21">
        <v>507</v>
      </c>
      <c r="M21">
        <v>22.65</v>
      </c>
      <c r="N21">
        <f t="shared" si="2"/>
        <v>1177</v>
      </c>
      <c r="P21" s="5">
        <v>361</v>
      </c>
      <c r="Q21">
        <v>10</v>
      </c>
      <c r="T21" s="5">
        <f t="shared" si="0"/>
        <v>371</v>
      </c>
    </row>
    <row r="22" spans="2:20" ht="15">
      <c r="B22" s="2">
        <f t="shared" si="1"/>
        <v>16</v>
      </c>
      <c r="D22" s="10">
        <v>134</v>
      </c>
      <c r="E22" s="9">
        <v>3</v>
      </c>
      <c r="F22" s="10">
        <v>211</v>
      </c>
      <c r="G22">
        <v>16</v>
      </c>
      <c r="H22">
        <v>78</v>
      </c>
      <c r="I22">
        <v>121</v>
      </c>
      <c r="J22" s="10">
        <v>30</v>
      </c>
      <c r="K22" s="11">
        <v>65.25</v>
      </c>
      <c r="L22">
        <v>442</v>
      </c>
      <c r="M22" s="10">
        <v>23.5</v>
      </c>
      <c r="N22">
        <f t="shared" si="2"/>
        <v>1123.75</v>
      </c>
      <c r="O22" s="10"/>
      <c r="P22" s="5">
        <v>434</v>
      </c>
      <c r="Q22">
        <v>10</v>
      </c>
      <c r="R22" s="10"/>
      <c r="S22" s="10"/>
      <c r="T22" s="5">
        <f t="shared" si="0"/>
        <v>444</v>
      </c>
    </row>
    <row r="23" spans="2:20" ht="15">
      <c r="B23" s="2">
        <f t="shared" si="1"/>
        <v>17</v>
      </c>
      <c r="D23" s="10">
        <v>141</v>
      </c>
      <c r="E23" s="9">
        <v>3</v>
      </c>
      <c r="F23" s="10">
        <v>282</v>
      </c>
      <c r="G23">
        <v>16</v>
      </c>
      <c r="H23">
        <v>69</v>
      </c>
      <c r="I23">
        <v>121</v>
      </c>
      <c r="J23" s="10">
        <v>33</v>
      </c>
      <c r="K23" s="11">
        <v>65.25</v>
      </c>
      <c r="L23">
        <v>457</v>
      </c>
      <c r="M23" s="10">
        <v>25.2</v>
      </c>
      <c r="N23">
        <f t="shared" si="2"/>
        <v>1212.45</v>
      </c>
      <c r="O23" s="10"/>
      <c r="P23" s="5">
        <v>488</v>
      </c>
      <c r="Q23">
        <v>10</v>
      </c>
      <c r="R23" s="10"/>
      <c r="S23" s="10"/>
      <c r="T23" s="5">
        <f t="shared" si="0"/>
        <v>498</v>
      </c>
    </row>
    <row r="24" spans="2:20" ht="15">
      <c r="B24" s="2">
        <f t="shared" si="1"/>
        <v>18</v>
      </c>
      <c r="D24" s="10">
        <v>151</v>
      </c>
      <c r="E24" s="9">
        <v>3</v>
      </c>
      <c r="F24" s="28">
        <v>462</v>
      </c>
      <c r="G24">
        <v>18</v>
      </c>
      <c r="H24">
        <v>67</v>
      </c>
      <c r="I24">
        <v>131</v>
      </c>
      <c r="J24" s="10">
        <v>36</v>
      </c>
      <c r="K24" s="12">
        <v>65.25</v>
      </c>
      <c r="L24">
        <v>454</v>
      </c>
      <c r="M24" s="10">
        <v>27.75</v>
      </c>
      <c r="N24" s="31">
        <f t="shared" si="2"/>
        <v>1415</v>
      </c>
      <c r="O24" s="10"/>
      <c r="P24" s="9">
        <v>529</v>
      </c>
      <c r="Q24">
        <v>10</v>
      </c>
      <c r="R24" s="10"/>
      <c r="S24" s="10"/>
      <c r="T24" s="5">
        <f t="shared" si="0"/>
        <v>539</v>
      </c>
    </row>
    <row r="25" spans="2:20" ht="15">
      <c r="B25" s="2">
        <f t="shared" si="1"/>
        <v>19</v>
      </c>
      <c r="D25" s="10">
        <v>152</v>
      </c>
      <c r="E25" s="9">
        <v>3</v>
      </c>
      <c r="F25" s="31">
        <v>477</v>
      </c>
      <c r="G25">
        <v>20</v>
      </c>
      <c r="H25">
        <v>67</v>
      </c>
      <c r="I25">
        <v>121</v>
      </c>
      <c r="J25" s="10">
        <v>36</v>
      </c>
      <c r="K25" s="12">
        <v>65.25</v>
      </c>
      <c r="L25">
        <v>427</v>
      </c>
      <c r="M25" s="10">
        <v>28.6</v>
      </c>
      <c r="N25">
        <f t="shared" si="2"/>
        <v>1396.85</v>
      </c>
      <c r="O25" s="10"/>
      <c r="P25" s="33">
        <v>531</v>
      </c>
      <c r="Q25" s="22">
        <v>10</v>
      </c>
      <c r="R25" s="28"/>
      <c r="S25" s="28"/>
      <c r="T25" s="33">
        <f t="shared" si="0"/>
        <v>541</v>
      </c>
    </row>
    <row r="26" spans="2:20" ht="15">
      <c r="B26" s="2">
        <f t="shared" si="1"/>
        <v>20</v>
      </c>
      <c r="D26" s="10">
        <v>149</v>
      </c>
      <c r="E26" s="9">
        <v>3</v>
      </c>
      <c r="F26" s="10">
        <v>469</v>
      </c>
      <c r="G26">
        <v>20</v>
      </c>
      <c r="H26">
        <v>70</v>
      </c>
      <c r="I26">
        <v>121</v>
      </c>
      <c r="J26" s="10">
        <v>36</v>
      </c>
      <c r="K26" s="12">
        <v>65.25</v>
      </c>
      <c r="L26">
        <v>431</v>
      </c>
      <c r="M26" s="10">
        <v>27.75</v>
      </c>
      <c r="N26">
        <f t="shared" si="2"/>
        <v>1392</v>
      </c>
      <c r="O26" s="10"/>
      <c r="P26" s="9">
        <v>518</v>
      </c>
      <c r="Q26">
        <v>10</v>
      </c>
      <c r="R26" s="10"/>
      <c r="S26" s="10"/>
      <c r="T26" s="5">
        <f t="shared" si="0"/>
        <v>528</v>
      </c>
    </row>
    <row r="27" spans="2:20" ht="15">
      <c r="B27" s="2">
        <f t="shared" si="1"/>
        <v>21</v>
      </c>
      <c r="D27">
        <v>145</v>
      </c>
      <c r="E27" s="5">
        <v>3</v>
      </c>
      <c r="F27" s="10">
        <v>443</v>
      </c>
      <c r="G27">
        <v>20</v>
      </c>
      <c r="H27">
        <v>70</v>
      </c>
      <c r="I27">
        <v>121</v>
      </c>
      <c r="J27">
        <v>36</v>
      </c>
      <c r="K27" s="11">
        <v>65.25</v>
      </c>
      <c r="L27">
        <v>448</v>
      </c>
      <c r="M27">
        <v>26.9</v>
      </c>
      <c r="N27">
        <f t="shared" si="2"/>
        <v>1378.15</v>
      </c>
      <c r="P27" s="5">
        <v>511</v>
      </c>
      <c r="Q27">
        <v>10</v>
      </c>
      <c r="T27" s="5">
        <f t="shared" si="0"/>
        <v>521</v>
      </c>
    </row>
    <row r="28" spans="2:20" ht="15">
      <c r="B28" s="2">
        <f t="shared" si="1"/>
        <v>22</v>
      </c>
      <c r="D28">
        <v>139</v>
      </c>
      <c r="E28" s="5">
        <v>4</v>
      </c>
      <c r="F28">
        <v>275</v>
      </c>
      <c r="G28">
        <v>19</v>
      </c>
      <c r="H28">
        <v>65</v>
      </c>
      <c r="I28">
        <v>121</v>
      </c>
      <c r="J28">
        <v>34</v>
      </c>
      <c r="K28" s="11">
        <v>58</v>
      </c>
      <c r="L28">
        <v>472</v>
      </c>
      <c r="M28">
        <v>25.2</v>
      </c>
      <c r="N28">
        <f t="shared" si="2"/>
        <v>1212.2</v>
      </c>
      <c r="P28" s="5">
        <v>522</v>
      </c>
      <c r="Q28">
        <v>10</v>
      </c>
      <c r="T28" s="5">
        <f t="shared" si="0"/>
        <v>532</v>
      </c>
    </row>
    <row r="29" spans="2:20" ht="15">
      <c r="B29" s="2">
        <f t="shared" si="1"/>
        <v>23</v>
      </c>
      <c r="D29">
        <v>128</v>
      </c>
      <c r="E29" s="5">
        <v>4</v>
      </c>
      <c r="F29">
        <v>165</v>
      </c>
      <c r="G29">
        <v>18</v>
      </c>
      <c r="H29">
        <v>72</v>
      </c>
      <c r="I29">
        <v>121</v>
      </c>
      <c r="J29">
        <v>33</v>
      </c>
      <c r="K29" s="11">
        <v>52.2</v>
      </c>
      <c r="L29">
        <v>519</v>
      </c>
      <c r="M29">
        <v>22.65</v>
      </c>
      <c r="N29">
        <f t="shared" si="2"/>
        <v>1134.8500000000001</v>
      </c>
      <c r="P29" s="5">
        <v>348</v>
      </c>
      <c r="Q29">
        <v>10</v>
      </c>
      <c r="T29" s="5">
        <f t="shared" si="0"/>
        <v>358</v>
      </c>
    </row>
    <row r="30" spans="2:20" ht="15">
      <c r="B30" s="2">
        <f t="shared" si="1"/>
        <v>24</v>
      </c>
      <c r="D30">
        <v>119</v>
      </c>
      <c r="E30" s="6">
        <v>3</v>
      </c>
      <c r="F30">
        <v>184</v>
      </c>
      <c r="G30">
        <v>17</v>
      </c>
      <c r="H30">
        <v>75</v>
      </c>
      <c r="I30">
        <v>111</v>
      </c>
      <c r="J30">
        <v>31</v>
      </c>
      <c r="K30" s="11">
        <v>40.6</v>
      </c>
      <c r="L30">
        <v>485</v>
      </c>
      <c r="M30">
        <v>20.95</v>
      </c>
      <c r="N30">
        <f t="shared" si="2"/>
        <v>1086.55</v>
      </c>
      <c r="P30" s="5">
        <v>325</v>
      </c>
      <c r="Q30">
        <v>10</v>
      </c>
      <c r="T30" s="5">
        <f t="shared" si="0"/>
        <v>335</v>
      </c>
    </row>
    <row r="33" spans="2:20" ht="15">
      <c r="B33" s="7" t="s">
        <v>11</v>
      </c>
      <c r="F33" s="31">
        <f>MAX(F7:F30)</f>
        <v>477</v>
      </c>
      <c r="N33" s="31">
        <f>MAX(N7:N30)</f>
        <v>1415</v>
      </c>
      <c r="P33" s="32">
        <f>MAX(P7:P30)</f>
        <v>531</v>
      </c>
      <c r="T33" s="31">
        <f>MAX(T7:T30)</f>
        <v>541</v>
      </c>
    </row>
    <row r="34" spans="2:20" ht="15">
      <c r="B34" t="s">
        <v>19</v>
      </c>
      <c r="F34" s="31">
        <v>19</v>
      </c>
      <c r="N34" s="31">
        <v>18</v>
      </c>
      <c r="P34" s="31">
        <v>19</v>
      </c>
      <c r="T34" s="31">
        <v>19</v>
      </c>
    </row>
    <row r="37" ht="15">
      <c r="B37" t="s">
        <v>23</v>
      </c>
    </row>
  </sheetData>
  <sheetProtection/>
  <mergeCells count="2">
    <mergeCell ref="D4:N4"/>
    <mergeCell ref="P4:T4"/>
  </mergeCells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T37"/>
  <sheetViews>
    <sheetView workbookViewId="0" topLeftCell="B5">
      <selection activeCell="K7" sqref="K7:K30"/>
    </sheetView>
  </sheetViews>
  <sheetFormatPr defaultColWidth="9.140625" defaultRowHeight="15"/>
  <cols>
    <col min="1" max="1" width="19.00390625" style="0" customWidth="1"/>
    <col min="2" max="2" width="17.28125" style="0" bestFit="1" customWidth="1"/>
    <col min="4" max="4" width="5.140625" style="0" bestFit="1" customWidth="1"/>
    <col min="5" max="5" width="4.8515625" style="0" customWidth="1"/>
    <col min="6" max="6" width="4.28125" style="0" bestFit="1" customWidth="1"/>
    <col min="7" max="7" width="8.140625" style="0" bestFit="1" customWidth="1"/>
    <col min="9" max="9" width="4.00390625" style="0" bestFit="1" customWidth="1"/>
    <col min="10" max="10" width="4.28125" style="0" bestFit="1" customWidth="1"/>
    <col min="11" max="11" width="3.140625" style="0" bestFit="1" customWidth="1"/>
    <col min="12" max="13" width="4.00390625" style="0" bestFit="1" customWidth="1"/>
    <col min="14" max="14" width="8.00390625" style="0" bestFit="1" customWidth="1"/>
    <col min="15" max="15" width="3.28125" style="0" customWidth="1"/>
    <col min="16" max="16" width="6.8515625" style="0" bestFit="1" customWidth="1"/>
    <col min="17" max="17" width="4.140625" style="0" bestFit="1" customWidth="1"/>
    <col min="18" max="18" width="8.8515625" style="0" bestFit="1" customWidth="1"/>
    <col min="19" max="20" width="5.28125" style="0" bestFit="1" customWidth="1"/>
    <col min="21" max="21" width="5.421875" style="0" bestFit="1" customWidth="1"/>
  </cols>
  <sheetData>
    <row r="1" ht="15">
      <c r="A1" s="7" t="s">
        <v>16</v>
      </c>
    </row>
    <row r="3" ht="15">
      <c r="A3" t="s">
        <v>0</v>
      </c>
    </row>
    <row r="4" spans="4:20" ht="15"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P4" s="55"/>
      <c r="Q4" s="55"/>
      <c r="R4" s="55"/>
      <c r="S4" s="55"/>
      <c r="T4" s="55"/>
    </row>
    <row r="5" spans="1:20" ht="15">
      <c r="A5" t="s">
        <v>8</v>
      </c>
      <c r="B5" s="1" t="s">
        <v>9</v>
      </c>
      <c r="D5" s="8" t="s">
        <v>2</v>
      </c>
      <c r="E5" s="23" t="s">
        <v>17</v>
      </c>
      <c r="F5" s="8" t="s">
        <v>1</v>
      </c>
      <c r="G5" s="8" t="s">
        <v>22</v>
      </c>
      <c r="H5" s="8" t="s">
        <v>21</v>
      </c>
      <c r="I5" s="8" t="s">
        <v>6</v>
      </c>
      <c r="J5" s="23" t="s">
        <v>18</v>
      </c>
      <c r="K5" s="8" t="s">
        <v>5</v>
      </c>
      <c r="L5" s="8" t="s">
        <v>4</v>
      </c>
      <c r="M5" s="8" t="s">
        <v>7</v>
      </c>
      <c r="N5" s="8" t="s">
        <v>10</v>
      </c>
      <c r="P5" s="21" t="s">
        <v>24</v>
      </c>
      <c r="Q5" s="22" t="s">
        <v>3</v>
      </c>
      <c r="R5" t="s">
        <v>13</v>
      </c>
      <c r="S5" t="s">
        <v>14</v>
      </c>
      <c r="T5" t="s">
        <v>10</v>
      </c>
    </row>
    <row r="6" spans="1:2" ht="15">
      <c r="A6" s="3">
        <v>40188</v>
      </c>
      <c r="B6" s="1"/>
    </row>
    <row r="7" spans="2:20" ht="15">
      <c r="B7" s="2">
        <v>1</v>
      </c>
      <c r="D7">
        <v>117</v>
      </c>
      <c r="E7" s="4">
        <v>2</v>
      </c>
      <c r="F7">
        <v>187</v>
      </c>
      <c r="G7">
        <v>16</v>
      </c>
      <c r="H7">
        <v>79</v>
      </c>
      <c r="I7">
        <v>106</v>
      </c>
      <c r="J7">
        <v>24</v>
      </c>
      <c r="K7" s="11">
        <v>31.9</v>
      </c>
      <c r="L7">
        <v>466</v>
      </c>
      <c r="M7">
        <v>20.95</v>
      </c>
      <c r="N7" s="11">
        <f>SUM(D7:M7)</f>
        <v>1049.8500000000001</v>
      </c>
      <c r="P7" s="5">
        <v>292</v>
      </c>
      <c r="Q7">
        <v>5</v>
      </c>
      <c r="T7" s="5">
        <f aca="true" t="shared" si="0" ref="T7:T30">SUM(P7:S7)</f>
        <v>297</v>
      </c>
    </row>
    <row r="8" spans="2:20" ht="15">
      <c r="B8" s="2">
        <f aca="true" t="shared" si="1" ref="B8:B30">B7+1</f>
        <v>2</v>
      </c>
      <c r="D8">
        <v>115</v>
      </c>
      <c r="E8" s="4">
        <v>1</v>
      </c>
      <c r="F8">
        <v>144</v>
      </c>
      <c r="G8">
        <v>16</v>
      </c>
      <c r="H8">
        <v>78</v>
      </c>
      <c r="I8">
        <v>106</v>
      </c>
      <c r="J8">
        <v>24</v>
      </c>
      <c r="K8" s="11">
        <v>31.9</v>
      </c>
      <c r="L8">
        <v>459</v>
      </c>
      <c r="M8">
        <v>20.1</v>
      </c>
      <c r="N8" s="11">
        <f aca="true" t="shared" si="2" ref="N8:N30">SUM(D8:M8)</f>
        <v>995</v>
      </c>
      <c r="P8" s="5">
        <v>297</v>
      </c>
      <c r="Q8">
        <v>7</v>
      </c>
      <c r="T8" s="5">
        <f t="shared" si="0"/>
        <v>304</v>
      </c>
    </row>
    <row r="9" spans="2:20" ht="15">
      <c r="B9" s="2">
        <f t="shared" si="1"/>
        <v>3</v>
      </c>
      <c r="D9">
        <v>113</v>
      </c>
      <c r="E9" s="4">
        <v>1</v>
      </c>
      <c r="F9">
        <v>148</v>
      </c>
      <c r="G9">
        <v>15</v>
      </c>
      <c r="H9">
        <v>77</v>
      </c>
      <c r="I9">
        <v>106</v>
      </c>
      <c r="J9">
        <v>23</v>
      </c>
      <c r="K9" s="11">
        <v>31.9</v>
      </c>
      <c r="L9">
        <v>457</v>
      </c>
      <c r="M9">
        <v>20.1</v>
      </c>
      <c r="N9" s="11">
        <f t="shared" si="2"/>
        <v>992</v>
      </c>
      <c r="P9" s="5">
        <v>279</v>
      </c>
      <c r="Q9">
        <v>7</v>
      </c>
      <c r="T9" s="5">
        <f t="shared" si="0"/>
        <v>286</v>
      </c>
    </row>
    <row r="10" spans="2:20" ht="15">
      <c r="B10" s="2">
        <f t="shared" si="1"/>
        <v>4</v>
      </c>
      <c r="D10">
        <v>113</v>
      </c>
      <c r="E10" s="4">
        <v>3</v>
      </c>
      <c r="F10">
        <v>135</v>
      </c>
      <c r="G10">
        <v>15</v>
      </c>
      <c r="H10">
        <v>77</v>
      </c>
      <c r="I10">
        <v>106</v>
      </c>
      <c r="J10">
        <v>23</v>
      </c>
      <c r="K10" s="11">
        <v>36.25</v>
      </c>
      <c r="L10">
        <v>455</v>
      </c>
      <c r="M10">
        <v>20.1</v>
      </c>
      <c r="N10" s="11">
        <f t="shared" si="2"/>
        <v>983.35</v>
      </c>
      <c r="P10" s="5">
        <v>277</v>
      </c>
      <c r="Q10">
        <v>7</v>
      </c>
      <c r="T10" s="5">
        <f t="shared" si="0"/>
        <v>284</v>
      </c>
    </row>
    <row r="11" spans="2:20" ht="15">
      <c r="B11" s="2">
        <f t="shared" si="1"/>
        <v>5</v>
      </c>
      <c r="D11">
        <v>114</v>
      </c>
      <c r="E11" s="4">
        <v>3</v>
      </c>
      <c r="F11">
        <v>144</v>
      </c>
      <c r="G11">
        <v>15</v>
      </c>
      <c r="H11">
        <v>74</v>
      </c>
      <c r="I11">
        <v>106</v>
      </c>
      <c r="J11">
        <v>24</v>
      </c>
      <c r="K11" s="11">
        <v>36.25</v>
      </c>
      <c r="L11">
        <v>458</v>
      </c>
      <c r="M11">
        <v>20.1</v>
      </c>
      <c r="N11" s="11">
        <f t="shared" si="2"/>
        <v>994.35</v>
      </c>
      <c r="P11" s="5">
        <v>276</v>
      </c>
      <c r="Q11">
        <v>8</v>
      </c>
      <c r="T11" s="5">
        <f t="shared" si="0"/>
        <v>284</v>
      </c>
    </row>
    <row r="12" spans="2:20" ht="15">
      <c r="B12" s="2">
        <f t="shared" si="1"/>
        <v>6</v>
      </c>
      <c r="D12">
        <v>116</v>
      </c>
      <c r="E12" s="4">
        <v>3</v>
      </c>
      <c r="F12">
        <v>97</v>
      </c>
      <c r="G12">
        <v>15</v>
      </c>
      <c r="H12">
        <v>73</v>
      </c>
      <c r="I12">
        <v>106</v>
      </c>
      <c r="J12">
        <v>24</v>
      </c>
      <c r="K12" s="11">
        <v>37.7</v>
      </c>
      <c r="L12">
        <v>467</v>
      </c>
      <c r="M12">
        <v>20.95</v>
      </c>
      <c r="N12" s="11">
        <f t="shared" si="2"/>
        <v>959.6500000000001</v>
      </c>
      <c r="P12" s="5">
        <v>291</v>
      </c>
      <c r="Q12">
        <v>9</v>
      </c>
      <c r="T12" s="5">
        <f t="shared" si="0"/>
        <v>300</v>
      </c>
    </row>
    <row r="13" spans="2:20" ht="15">
      <c r="B13" s="2">
        <f t="shared" si="1"/>
        <v>7</v>
      </c>
      <c r="D13">
        <v>119</v>
      </c>
      <c r="E13" s="4">
        <v>2</v>
      </c>
      <c r="F13">
        <v>140</v>
      </c>
      <c r="G13">
        <v>16</v>
      </c>
      <c r="H13">
        <v>79</v>
      </c>
      <c r="I13">
        <v>106</v>
      </c>
      <c r="J13">
        <v>26</v>
      </c>
      <c r="K13" s="11">
        <v>40.6</v>
      </c>
      <c r="L13">
        <v>411</v>
      </c>
      <c r="M13">
        <v>21.8</v>
      </c>
      <c r="N13" s="11">
        <f t="shared" si="2"/>
        <v>961.4</v>
      </c>
      <c r="P13" s="5">
        <v>408</v>
      </c>
      <c r="Q13">
        <v>6</v>
      </c>
      <c r="T13" s="5">
        <f t="shared" si="0"/>
        <v>414</v>
      </c>
    </row>
    <row r="14" spans="2:20" ht="15">
      <c r="B14" s="2">
        <f t="shared" si="1"/>
        <v>8</v>
      </c>
      <c r="D14">
        <v>121</v>
      </c>
      <c r="E14" s="5">
        <v>0</v>
      </c>
      <c r="F14">
        <v>257</v>
      </c>
      <c r="G14">
        <v>16</v>
      </c>
      <c r="H14">
        <v>70</v>
      </c>
      <c r="I14">
        <v>106</v>
      </c>
      <c r="J14">
        <v>27</v>
      </c>
      <c r="K14" s="11">
        <v>43.5</v>
      </c>
      <c r="L14">
        <v>421</v>
      </c>
      <c r="M14">
        <v>22.65</v>
      </c>
      <c r="N14" s="11">
        <f t="shared" si="2"/>
        <v>1084.15</v>
      </c>
      <c r="P14" s="5">
        <v>428</v>
      </c>
      <c r="Q14">
        <v>9</v>
      </c>
      <c r="T14" s="5">
        <f t="shared" si="0"/>
        <v>437</v>
      </c>
    </row>
    <row r="15" spans="2:20" ht="15">
      <c r="B15" s="2">
        <f t="shared" si="1"/>
        <v>9</v>
      </c>
      <c r="D15">
        <v>123</v>
      </c>
      <c r="E15" s="5">
        <v>0</v>
      </c>
      <c r="F15">
        <v>276</v>
      </c>
      <c r="G15">
        <v>16</v>
      </c>
      <c r="H15">
        <v>76</v>
      </c>
      <c r="I15">
        <v>116</v>
      </c>
      <c r="J15">
        <v>28</v>
      </c>
      <c r="K15" s="11">
        <v>49.3</v>
      </c>
      <c r="L15">
        <v>407</v>
      </c>
      <c r="M15">
        <v>23.5</v>
      </c>
      <c r="N15" s="11">
        <f t="shared" si="2"/>
        <v>1114.8</v>
      </c>
      <c r="P15" s="5">
        <v>459</v>
      </c>
      <c r="Q15">
        <v>7</v>
      </c>
      <c r="T15" s="5">
        <f t="shared" si="0"/>
        <v>466</v>
      </c>
    </row>
    <row r="16" spans="2:20" ht="15">
      <c r="B16" s="2">
        <f t="shared" si="1"/>
        <v>10</v>
      </c>
      <c r="D16">
        <v>126</v>
      </c>
      <c r="E16" s="5">
        <v>1</v>
      </c>
      <c r="F16">
        <v>267</v>
      </c>
      <c r="G16">
        <v>16</v>
      </c>
      <c r="H16">
        <v>76</v>
      </c>
      <c r="I16">
        <v>121</v>
      </c>
      <c r="J16">
        <v>29</v>
      </c>
      <c r="K16" s="11">
        <v>55.1</v>
      </c>
      <c r="L16">
        <v>415</v>
      </c>
      <c r="M16">
        <v>24.35</v>
      </c>
      <c r="N16" s="11">
        <f t="shared" si="2"/>
        <v>1130.4499999999998</v>
      </c>
      <c r="P16" s="5">
        <v>475</v>
      </c>
      <c r="Q16">
        <v>8</v>
      </c>
      <c r="T16" s="5">
        <f t="shared" si="0"/>
        <v>483</v>
      </c>
    </row>
    <row r="17" spans="2:20" ht="15">
      <c r="B17" s="2">
        <f t="shared" si="1"/>
        <v>11</v>
      </c>
      <c r="D17">
        <v>128</v>
      </c>
      <c r="E17" s="5">
        <v>2</v>
      </c>
      <c r="F17">
        <v>228</v>
      </c>
      <c r="G17">
        <v>16</v>
      </c>
      <c r="H17">
        <v>75</v>
      </c>
      <c r="I17">
        <v>126</v>
      </c>
      <c r="J17">
        <v>29</v>
      </c>
      <c r="K17" s="11">
        <v>62.35</v>
      </c>
      <c r="L17">
        <v>437</v>
      </c>
      <c r="M17">
        <v>24.35</v>
      </c>
      <c r="N17" s="11">
        <f t="shared" si="2"/>
        <v>1127.6999999999998</v>
      </c>
      <c r="P17" s="5">
        <v>518</v>
      </c>
      <c r="Q17">
        <v>7</v>
      </c>
      <c r="T17" s="5">
        <f t="shared" si="0"/>
        <v>525</v>
      </c>
    </row>
    <row r="18" spans="2:20" ht="15">
      <c r="B18" s="2">
        <f t="shared" si="1"/>
        <v>12</v>
      </c>
      <c r="D18">
        <v>128</v>
      </c>
      <c r="E18" s="5">
        <v>2</v>
      </c>
      <c r="F18">
        <v>242</v>
      </c>
      <c r="G18">
        <v>16</v>
      </c>
      <c r="H18">
        <v>74</v>
      </c>
      <c r="I18">
        <v>126</v>
      </c>
      <c r="J18">
        <v>30</v>
      </c>
      <c r="K18" s="11">
        <v>62.35</v>
      </c>
      <c r="L18">
        <v>481</v>
      </c>
      <c r="M18">
        <v>24.35</v>
      </c>
      <c r="N18" s="11">
        <f t="shared" si="2"/>
        <v>1185.6999999999998</v>
      </c>
      <c r="P18" s="5">
        <v>477</v>
      </c>
      <c r="Q18">
        <v>7</v>
      </c>
      <c r="T18" s="5">
        <f t="shared" si="0"/>
        <v>484</v>
      </c>
    </row>
    <row r="19" spans="2:20" ht="15">
      <c r="B19" s="2">
        <f t="shared" si="1"/>
        <v>13</v>
      </c>
      <c r="D19">
        <v>128</v>
      </c>
      <c r="E19" s="5">
        <v>2</v>
      </c>
      <c r="F19">
        <v>235</v>
      </c>
      <c r="G19">
        <v>16</v>
      </c>
      <c r="H19">
        <v>73</v>
      </c>
      <c r="I19">
        <v>126</v>
      </c>
      <c r="J19">
        <v>29</v>
      </c>
      <c r="K19" s="11">
        <v>62.35</v>
      </c>
      <c r="L19">
        <v>498</v>
      </c>
      <c r="M19">
        <v>24.35</v>
      </c>
      <c r="N19" s="11">
        <f t="shared" si="2"/>
        <v>1193.6999999999998</v>
      </c>
      <c r="P19" s="5">
        <v>439</v>
      </c>
      <c r="Q19">
        <v>7</v>
      </c>
      <c r="T19" s="5">
        <f t="shared" si="0"/>
        <v>446</v>
      </c>
    </row>
    <row r="20" spans="2:20" ht="15">
      <c r="B20" s="2">
        <f t="shared" si="1"/>
        <v>14</v>
      </c>
      <c r="D20">
        <v>127</v>
      </c>
      <c r="E20" s="5">
        <v>2</v>
      </c>
      <c r="F20">
        <v>212</v>
      </c>
      <c r="G20">
        <v>16</v>
      </c>
      <c r="H20">
        <v>73</v>
      </c>
      <c r="I20">
        <v>126</v>
      </c>
      <c r="J20">
        <v>28</v>
      </c>
      <c r="K20" s="11">
        <v>62.35</v>
      </c>
      <c r="L20">
        <v>501</v>
      </c>
      <c r="M20">
        <v>23.5</v>
      </c>
      <c r="N20" s="11">
        <f t="shared" si="2"/>
        <v>1170.85</v>
      </c>
      <c r="P20" s="5">
        <v>433</v>
      </c>
      <c r="Q20">
        <v>8</v>
      </c>
      <c r="T20" s="5">
        <f t="shared" si="0"/>
        <v>441</v>
      </c>
    </row>
    <row r="21" spans="2:20" ht="15">
      <c r="B21" s="2">
        <f t="shared" si="1"/>
        <v>15</v>
      </c>
      <c r="D21">
        <v>127</v>
      </c>
      <c r="E21" s="5">
        <v>1</v>
      </c>
      <c r="F21">
        <v>230</v>
      </c>
      <c r="G21">
        <v>16</v>
      </c>
      <c r="H21">
        <v>73</v>
      </c>
      <c r="I21">
        <v>126</v>
      </c>
      <c r="J21">
        <v>28</v>
      </c>
      <c r="K21" s="11">
        <v>62.35</v>
      </c>
      <c r="L21">
        <v>491</v>
      </c>
      <c r="M21">
        <v>23.5</v>
      </c>
      <c r="N21" s="11">
        <f t="shared" si="2"/>
        <v>1177.85</v>
      </c>
      <c r="P21" s="5">
        <v>428</v>
      </c>
      <c r="Q21">
        <v>8</v>
      </c>
      <c r="T21" s="5">
        <f t="shared" si="0"/>
        <v>436</v>
      </c>
    </row>
    <row r="22" spans="2:20" ht="15">
      <c r="B22" s="2">
        <f t="shared" si="1"/>
        <v>16</v>
      </c>
      <c r="D22" s="10">
        <v>128</v>
      </c>
      <c r="E22" s="9">
        <v>2</v>
      </c>
      <c r="F22" s="10">
        <v>275</v>
      </c>
      <c r="G22">
        <v>16</v>
      </c>
      <c r="H22">
        <v>74</v>
      </c>
      <c r="I22">
        <v>126</v>
      </c>
      <c r="J22" s="10">
        <v>27</v>
      </c>
      <c r="K22" s="11">
        <v>65.25</v>
      </c>
      <c r="L22">
        <v>490</v>
      </c>
      <c r="M22" s="10">
        <v>23.5</v>
      </c>
      <c r="N22" s="11">
        <f t="shared" si="2"/>
        <v>1226.75</v>
      </c>
      <c r="O22" s="10"/>
      <c r="P22" s="5">
        <v>415</v>
      </c>
      <c r="Q22">
        <v>7</v>
      </c>
      <c r="R22" s="10"/>
      <c r="S22" s="10"/>
      <c r="T22" s="5">
        <f t="shared" si="0"/>
        <v>422</v>
      </c>
    </row>
    <row r="23" spans="2:20" ht="15">
      <c r="B23" s="2">
        <f t="shared" si="1"/>
        <v>17</v>
      </c>
      <c r="D23" s="10">
        <v>135</v>
      </c>
      <c r="E23" s="9">
        <v>3</v>
      </c>
      <c r="F23" s="10">
        <v>299</v>
      </c>
      <c r="G23">
        <v>16</v>
      </c>
      <c r="H23">
        <v>68</v>
      </c>
      <c r="I23">
        <v>126</v>
      </c>
      <c r="J23" s="10">
        <v>28</v>
      </c>
      <c r="K23" s="11">
        <v>65.25</v>
      </c>
      <c r="L23">
        <v>412</v>
      </c>
      <c r="M23" s="10">
        <v>25.2</v>
      </c>
      <c r="N23" s="11">
        <f t="shared" si="2"/>
        <v>1177.45</v>
      </c>
      <c r="O23" s="10"/>
      <c r="P23" s="5">
        <v>519</v>
      </c>
      <c r="Q23">
        <v>6</v>
      </c>
      <c r="R23" s="10"/>
      <c r="S23" s="10"/>
      <c r="T23" s="5">
        <f t="shared" si="0"/>
        <v>525</v>
      </c>
    </row>
    <row r="24" spans="2:20" ht="15">
      <c r="B24" s="2">
        <f t="shared" si="1"/>
        <v>18</v>
      </c>
      <c r="D24" s="10">
        <v>145</v>
      </c>
      <c r="E24" s="9">
        <v>2</v>
      </c>
      <c r="F24" s="28">
        <v>477</v>
      </c>
      <c r="G24">
        <v>17</v>
      </c>
      <c r="H24">
        <v>65</v>
      </c>
      <c r="I24">
        <v>136</v>
      </c>
      <c r="J24" s="10">
        <v>31</v>
      </c>
      <c r="K24" s="12">
        <v>65.25</v>
      </c>
      <c r="L24">
        <v>410</v>
      </c>
      <c r="M24" s="10">
        <v>28.6</v>
      </c>
      <c r="N24" s="11">
        <f t="shared" si="2"/>
        <v>1376.85</v>
      </c>
      <c r="O24" s="10"/>
      <c r="P24" s="9">
        <v>555</v>
      </c>
      <c r="Q24">
        <v>9</v>
      </c>
      <c r="R24" s="10"/>
      <c r="S24" s="10"/>
      <c r="T24" s="5">
        <f t="shared" si="0"/>
        <v>564</v>
      </c>
    </row>
    <row r="25" spans="2:20" ht="15">
      <c r="B25" s="2">
        <f t="shared" si="1"/>
        <v>19</v>
      </c>
      <c r="D25" s="10">
        <v>146</v>
      </c>
      <c r="E25" s="9">
        <v>2</v>
      </c>
      <c r="F25" s="15">
        <v>514</v>
      </c>
      <c r="G25">
        <v>19</v>
      </c>
      <c r="H25">
        <v>62</v>
      </c>
      <c r="I25">
        <v>136</v>
      </c>
      <c r="J25" s="10">
        <v>30</v>
      </c>
      <c r="K25" s="12">
        <v>65.25</v>
      </c>
      <c r="L25">
        <v>401</v>
      </c>
      <c r="M25" s="10">
        <v>28.6</v>
      </c>
      <c r="N25" s="27">
        <f t="shared" si="2"/>
        <v>1403.85</v>
      </c>
      <c r="O25" s="10"/>
      <c r="P25" s="41">
        <v>559</v>
      </c>
      <c r="Q25">
        <v>7</v>
      </c>
      <c r="R25" s="10"/>
      <c r="S25" s="10"/>
      <c r="T25" s="5">
        <f t="shared" si="0"/>
        <v>566</v>
      </c>
    </row>
    <row r="26" spans="2:20" ht="15">
      <c r="B26" s="2">
        <f t="shared" si="1"/>
        <v>20</v>
      </c>
      <c r="D26" s="10">
        <v>144</v>
      </c>
      <c r="E26" s="9">
        <v>2</v>
      </c>
      <c r="F26" s="10">
        <v>508</v>
      </c>
      <c r="G26">
        <v>19</v>
      </c>
      <c r="H26">
        <v>67</v>
      </c>
      <c r="I26">
        <v>121</v>
      </c>
      <c r="J26" s="10">
        <v>29</v>
      </c>
      <c r="K26" s="12">
        <v>65.25</v>
      </c>
      <c r="L26">
        <v>392</v>
      </c>
      <c r="M26" s="10">
        <v>28.6</v>
      </c>
      <c r="N26" s="11">
        <f t="shared" si="2"/>
        <v>1375.85</v>
      </c>
      <c r="O26" s="10"/>
      <c r="P26" s="16">
        <v>573</v>
      </c>
      <c r="Q26">
        <v>8</v>
      </c>
      <c r="R26" s="10"/>
      <c r="S26" s="10"/>
      <c r="T26" s="16">
        <f t="shared" si="0"/>
        <v>581</v>
      </c>
    </row>
    <row r="27" spans="2:20" ht="15">
      <c r="B27" s="2">
        <f t="shared" si="1"/>
        <v>21</v>
      </c>
      <c r="D27">
        <v>142</v>
      </c>
      <c r="E27" s="5">
        <v>3</v>
      </c>
      <c r="F27" s="10">
        <v>461</v>
      </c>
      <c r="G27">
        <v>19</v>
      </c>
      <c r="H27">
        <v>70</v>
      </c>
      <c r="I27">
        <v>121</v>
      </c>
      <c r="J27">
        <v>28</v>
      </c>
      <c r="K27" s="11">
        <v>65.25</v>
      </c>
      <c r="L27">
        <v>406</v>
      </c>
      <c r="M27">
        <v>26.9</v>
      </c>
      <c r="N27" s="11">
        <f t="shared" si="2"/>
        <v>1342.15</v>
      </c>
      <c r="P27" s="5">
        <v>545</v>
      </c>
      <c r="Q27">
        <v>9</v>
      </c>
      <c r="T27" s="5">
        <f t="shared" si="0"/>
        <v>554</v>
      </c>
    </row>
    <row r="28" spans="2:20" ht="15">
      <c r="B28" s="2">
        <f t="shared" si="1"/>
        <v>22</v>
      </c>
      <c r="D28">
        <v>136</v>
      </c>
      <c r="E28" s="5">
        <v>4</v>
      </c>
      <c r="F28">
        <v>217</v>
      </c>
      <c r="G28">
        <v>18</v>
      </c>
      <c r="H28">
        <v>75</v>
      </c>
      <c r="I28">
        <v>116</v>
      </c>
      <c r="J28">
        <v>27</v>
      </c>
      <c r="K28" s="11">
        <v>58</v>
      </c>
      <c r="L28">
        <v>447</v>
      </c>
      <c r="M28">
        <v>26.05</v>
      </c>
      <c r="N28" s="11">
        <f t="shared" si="2"/>
        <v>1124.05</v>
      </c>
      <c r="P28" s="5">
        <v>541</v>
      </c>
      <c r="Q28">
        <v>8</v>
      </c>
      <c r="T28" s="5">
        <f t="shared" si="0"/>
        <v>549</v>
      </c>
    </row>
    <row r="29" spans="2:20" ht="15">
      <c r="B29" s="2">
        <f t="shared" si="1"/>
        <v>23</v>
      </c>
      <c r="D29">
        <v>127</v>
      </c>
      <c r="E29" s="5">
        <v>4</v>
      </c>
      <c r="F29">
        <v>159</v>
      </c>
      <c r="G29">
        <v>17</v>
      </c>
      <c r="H29">
        <v>83</v>
      </c>
      <c r="I29">
        <v>116</v>
      </c>
      <c r="J29">
        <v>26</v>
      </c>
      <c r="K29" s="11">
        <v>52.2</v>
      </c>
      <c r="L29">
        <v>470</v>
      </c>
      <c r="M29">
        <v>23.5</v>
      </c>
      <c r="N29" s="11">
        <f t="shared" si="2"/>
        <v>1077.7</v>
      </c>
      <c r="P29" s="5">
        <v>378</v>
      </c>
      <c r="Q29">
        <v>3</v>
      </c>
      <c r="T29" s="5">
        <f t="shared" si="0"/>
        <v>381</v>
      </c>
    </row>
    <row r="30" spans="2:20" ht="15">
      <c r="B30" s="2">
        <f t="shared" si="1"/>
        <v>24</v>
      </c>
      <c r="D30">
        <v>120</v>
      </c>
      <c r="E30" s="6">
        <v>3</v>
      </c>
      <c r="F30">
        <v>200</v>
      </c>
      <c r="G30">
        <v>17</v>
      </c>
      <c r="H30">
        <v>81</v>
      </c>
      <c r="I30">
        <v>116</v>
      </c>
      <c r="J30">
        <v>24</v>
      </c>
      <c r="K30" s="11">
        <v>40.6</v>
      </c>
      <c r="L30">
        <v>470</v>
      </c>
      <c r="M30">
        <v>21.8</v>
      </c>
      <c r="N30" s="11">
        <f t="shared" si="2"/>
        <v>1093.3999999999999</v>
      </c>
      <c r="P30" s="5">
        <v>327</v>
      </c>
      <c r="Q30">
        <v>4</v>
      </c>
      <c r="T30" s="5">
        <f t="shared" si="0"/>
        <v>331</v>
      </c>
    </row>
    <row r="33" spans="2:20" ht="15">
      <c r="B33" s="7" t="s">
        <v>11</v>
      </c>
      <c r="F33" s="15">
        <f>MAX(F7:F30)</f>
        <v>514</v>
      </c>
      <c r="N33" s="27">
        <f>MAX(N7:N30)</f>
        <v>1403.85</v>
      </c>
      <c r="P33" s="16">
        <f>MAX(P7:P30)</f>
        <v>573</v>
      </c>
      <c r="T33" s="15">
        <f>MAX(T7:T30)</f>
        <v>581</v>
      </c>
    </row>
    <row r="34" spans="2:20" ht="15">
      <c r="B34" t="s">
        <v>19</v>
      </c>
      <c r="F34">
        <v>19</v>
      </c>
      <c r="N34">
        <v>19</v>
      </c>
      <c r="P34">
        <v>19</v>
      </c>
      <c r="T34">
        <v>20</v>
      </c>
    </row>
    <row r="37" ht="15">
      <c r="B37" t="s">
        <v>23</v>
      </c>
    </row>
  </sheetData>
  <sheetProtection/>
  <mergeCells count="2">
    <mergeCell ref="D4:N4"/>
    <mergeCell ref="P4:T4"/>
  </mergeCells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T37"/>
  <sheetViews>
    <sheetView workbookViewId="0" topLeftCell="C5">
      <selection activeCell="T7" sqref="T7"/>
    </sheetView>
  </sheetViews>
  <sheetFormatPr defaultColWidth="9.140625" defaultRowHeight="15"/>
  <cols>
    <col min="1" max="1" width="19.00390625" style="0" customWidth="1"/>
    <col min="2" max="2" width="17.28125" style="0" bestFit="1" customWidth="1"/>
    <col min="4" max="4" width="5.140625" style="0" bestFit="1" customWidth="1"/>
    <col min="5" max="5" width="4.8515625" style="0" customWidth="1"/>
    <col min="6" max="6" width="4.28125" style="0" bestFit="1" customWidth="1"/>
    <col min="7" max="7" width="8.140625" style="0" bestFit="1" customWidth="1"/>
    <col min="9" max="9" width="4.00390625" style="0" bestFit="1" customWidth="1"/>
    <col min="10" max="10" width="4.28125" style="0" bestFit="1" customWidth="1"/>
    <col min="11" max="11" width="3.140625" style="0" bestFit="1" customWidth="1"/>
    <col min="12" max="13" width="4.00390625" style="0" bestFit="1" customWidth="1"/>
    <col min="14" max="14" width="8.00390625" style="0" bestFit="1" customWidth="1"/>
    <col min="15" max="15" width="3.28125" style="0" customWidth="1"/>
    <col min="16" max="16" width="6.8515625" style="0" bestFit="1" customWidth="1"/>
    <col min="17" max="17" width="4.140625" style="0" bestFit="1" customWidth="1"/>
    <col min="18" max="18" width="8.8515625" style="0" bestFit="1" customWidth="1"/>
    <col min="19" max="20" width="5.28125" style="0" bestFit="1" customWidth="1"/>
    <col min="21" max="21" width="5.421875" style="0" bestFit="1" customWidth="1"/>
  </cols>
  <sheetData>
    <row r="1" ht="15">
      <c r="A1" s="7" t="s">
        <v>16</v>
      </c>
    </row>
    <row r="3" ht="15">
      <c r="A3" t="s">
        <v>0</v>
      </c>
    </row>
    <row r="4" spans="4:20" ht="15"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P4" s="55"/>
      <c r="Q4" s="55"/>
      <c r="R4" s="55"/>
      <c r="S4" s="55"/>
      <c r="T4" s="55"/>
    </row>
    <row r="5" spans="1:20" ht="15">
      <c r="A5" t="s">
        <v>8</v>
      </c>
      <c r="B5" s="1" t="s">
        <v>9</v>
      </c>
      <c r="D5" s="8" t="s">
        <v>2</v>
      </c>
      <c r="E5" s="23" t="s">
        <v>17</v>
      </c>
      <c r="F5" s="8" t="s">
        <v>1</v>
      </c>
      <c r="G5" s="8" t="s">
        <v>22</v>
      </c>
      <c r="H5" s="8" t="s">
        <v>21</v>
      </c>
      <c r="I5" s="8" t="s">
        <v>6</v>
      </c>
      <c r="J5" s="23" t="s">
        <v>18</v>
      </c>
      <c r="K5" s="8" t="s">
        <v>5</v>
      </c>
      <c r="L5" s="8" t="s">
        <v>4</v>
      </c>
      <c r="M5" s="8" t="s">
        <v>7</v>
      </c>
      <c r="N5" s="8" t="s">
        <v>10</v>
      </c>
      <c r="P5" s="21" t="s">
        <v>24</v>
      </c>
      <c r="Q5" s="22" t="s">
        <v>3</v>
      </c>
      <c r="R5" t="s">
        <v>13</v>
      </c>
      <c r="S5" t="s">
        <v>14</v>
      </c>
      <c r="T5" t="s">
        <v>10</v>
      </c>
    </row>
    <row r="6" spans="1:2" ht="15">
      <c r="A6" s="3">
        <v>40189</v>
      </c>
      <c r="B6" s="1"/>
    </row>
    <row r="7" spans="2:20" ht="15">
      <c r="B7" s="2">
        <v>1</v>
      </c>
      <c r="D7">
        <v>114</v>
      </c>
      <c r="E7" s="4">
        <v>4</v>
      </c>
      <c r="F7">
        <v>200</v>
      </c>
      <c r="G7">
        <v>17</v>
      </c>
      <c r="H7">
        <v>78</v>
      </c>
      <c r="I7">
        <v>121</v>
      </c>
      <c r="J7">
        <v>23</v>
      </c>
      <c r="K7" s="11">
        <v>31.9</v>
      </c>
      <c r="L7">
        <v>462</v>
      </c>
      <c r="M7">
        <v>20.1</v>
      </c>
      <c r="N7" s="11">
        <f>SUM(D7:M7)</f>
        <v>1071</v>
      </c>
      <c r="P7" s="5">
        <v>297</v>
      </c>
      <c r="Q7">
        <v>6</v>
      </c>
      <c r="T7" s="5">
        <f aca="true" t="shared" si="0" ref="T7:T30">SUM(P7:S7)</f>
        <v>303</v>
      </c>
    </row>
    <row r="8" spans="2:20" ht="15">
      <c r="B8" s="2">
        <f aca="true" t="shared" si="1" ref="B8:B30">B7+1</f>
        <v>2</v>
      </c>
      <c r="D8">
        <v>112</v>
      </c>
      <c r="E8" s="4">
        <v>2</v>
      </c>
      <c r="F8">
        <v>155</v>
      </c>
      <c r="G8">
        <v>16</v>
      </c>
      <c r="H8">
        <v>78</v>
      </c>
      <c r="I8">
        <v>121</v>
      </c>
      <c r="J8">
        <v>22</v>
      </c>
      <c r="K8" s="11">
        <v>31.9</v>
      </c>
      <c r="L8">
        <v>457</v>
      </c>
      <c r="M8">
        <v>20.1</v>
      </c>
      <c r="N8" s="11">
        <f aca="true" t="shared" si="2" ref="N8:N30">SUM(D8:M8)</f>
        <v>1015</v>
      </c>
      <c r="P8" s="5">
        <v>282</v>
      </c>
      <c r="Q8">
        <v>7</v>
      </c>
      <c r="T8" s="5">
        <f t="shared" si="0"/>
        <v>289</v>
      </c>
    </row>
    <row r="9" spans="2:20" ht="15">
      <c r="B9" s="2">
        <f t="shared" si="1"/>
        <v>3</v>
      </c>
      <c r="D9">
        <v>111</v>
      </c>
      <c r="E9" s="4">
        <v>2</v>
      </c>
      <c r="F9">
        <v>167</v>
      </c>
      <c r="G9">
        <v>16</v>
      </c>
      <c r="H9">
        <v>78</v>
      </c>
      <c r="I9">
        <v>121</v>
      </c>
      <c r="J9">
        <v>22</v>
      </c>
      <c r="K9" s="11">
        <v>31.9</v>
      </c>
      <c r="L9">
        <v>455</v>
      </c>
      <c r="M9">
        <v>20.1</v>
      </c>
      <c r="N9" s="11">
        <f t="shared" si="2"/>
        <v>1024</v>
      </c>
      <c r="P9" s="5">
        <v>272</v>
      </c>
      <c r="Q9">
        <v>7</v>
      </c>
      <c r="T9" s="5">
        <f t="shared" si="0"/>
        <v>279</v>
      </c>
    </row>
    <row r="10" spans="2:20" ht="15">
      <c r="B10" s="2">
        <f t="shared" si="1"/>
        <v>4</v>
      </c>
      <c r="D10">
        <v>112</v>
      </c>
      <c r="E10" s="4">
        <v>4</v>
      </c>
      <c r="F10">
        <v>188</v>
      </c>
      <c r="G10">
        <v>16</v>
      </c>
      <c r="H10">
        <v>79</v>
      </c>
      <c r="I10">
        <v>121</v>
      </c>
      <c r="J10">
        <v>22</v>
      </c>
      <c r="K10" s="11">
        <v>36.25</v>
      </c>
      <c r="L10">
        <v>457</v>
      </c>
      <c r="M10">
        <v>20.1</v>
      </c>
      <c r="N10" s="11">
        <f t="shared" si="2"/>
        <v>1055.35</v>
      </c>
      <c r="P10" s="5">
        <v>275</v>
      </c>
      <c r="Q10">
        <v>7</v>
      </c>
      <c r="T10" s="5">
        <f t="shared" si="0"/>
        <v>282</v>
      </c>
    </row>
    <row r="11" spans="2:20" ht="15">
      <c r="B11" s="2">
        <f t="shared" si="1"/>
        <v>5</v>
      </c>
      <c r="D11">
        <v>115</v>
      </c>
      <c r="E11" s="4">
        <v>4</v>
      </c>
      <c r="F11">
        <v>212</v>
      </c>
      <c r="G11">
        <v>16</v>
      </c>
      <c r="H11">
        <v>79</v>
      </c>
      <c r="I11">
        <v>121</v>
      </c>
      <c r="J11">
        <v>23</v>
      </c>
      <c r="K11" s="11">
        <v>36.25</v>
      </c>
      <c r="L11">
        <v>471</v>
      </c>
      <c r="M11">
        <v>20.95</v>
      </c>
      <c r="N11" s="11">
        <f t="shared" si="2"/>
        <v>1098.2</v>
      </c>
      <c r="P11" s="5">
        <v>297</v>
      </c>
      <c r="Q11">
        <v>7</v>
      </c>
      <c r="T11" s="5">
        <f t="shared" si="0"/>
        <v>304</v>
      </c>
    </row>
    <row r="12" spans="2:20" ht="15">
      <c r="B12" s="2">
        <f t="shared" si="1"/>
        <v>6</v>
      </c>
      <c r="D12">
        <v>122</v>
      </c>
      <c r="E12" s="4">
        <v>4</v>
      </c>
      <c r="F12">
        <v>196</v>
      </c>
      <c r="G12">
        <v>16</v>
      </c>
      <c r="H12">
        <v>63</v>
      </c>
      <c r="I12">
        <v>121</v>
      </c>
      <c r="J12">
        <v>25</v>
      </c>
      <c r="K12" s="11">
        <v>37.7</v>
      </c>
      <c r="L12">
        <v>504</v>
      </c>
      <c r="M12">
        <v>21.8</v>
      </c>
      <c r="N12" s="11">
        <f t="shared" si="2"/>
        <v>1110.5</v>
      </c>
      <c r="P12" s="5">
        <v>372</v>
      </c>
      <c r="Q12">
        <v>8</v>
      </c>
      <c r="T12" s="5">
        <f t="shared" si="0"/>
        <v>380</v>
      </c>
    </row>
    <row r="13" spans="2:20" ht="15">
      <c r="B13" s="2">
        <f t="shared" si="1"/>
        <v>7</v>
      </c>
      <c r="D13">
        <v>133</v>
      </c>
      <c r="E13" s="4">
        <v>3</v>
      </c>
      <c r="F13">
        <v>444</v>
      </c>
      <c r="G13">
        <v>17</v>
      </c>
      <c r="H13">
        <v>54</v>
      </c>
      <c r="I13">
        <v>131</v>
      </c>
      <c r="J13">
        <v>27</v>
      </c>
      <c r="K13" s="11">
        <v>40.6</v>
      </c>
      <c r="L13">
        <v>356</v>
      </c>
      <c r="M13">
        <v>15.2</v>
      </c>
      <c r="N13" s="11">
        <f t="shared" si="2"/>
        <v>1220.8</v>
      </c>
      <c r="P13" s="5">
        <v>488</v>
      </c>
      <c r="Q13">
        <v>10</v>
      </c>
      <c r="T13" s="5">
        <f t="shared" si="0"/>
        <v>498</v>
      </c>
    </row>
    <row r="14" spans="2:20" ht="15">
      <c r="B14" s="2">
        <f t="shared" si="1"/>
        <v>8</v>
      </c>
      <c r="D14">
        <v>138</v>
      </c>
      <c r="E14" s="5">
        <v>2</v>
      </c>
      <c r="F14">
        <v>413</v>
      </c>
      <c r="G14">
        <v>18</v>
      </c>
      <c r="H14">
        <v>49</v>
      </c>
      <c r="I14">
        <v>131</v>
      </c>
      <c r="J14">
        <v>29</v>
      </c>
      <c r="K14" s="11">
        <v>43.5</v>
      </c>
      <c r="L14">
        <v>389</v>
      </c>
      <c r="M14">
        <v>17.75</v>
      </c>
      <c r="N14" s="11">
        <f t="shared" si="2"/>
        <v>1230.25</v>
      </c>
      <c r="P14" s="5">
        <v>490</v>
      </c>
      <c r="Q14">
        <v>9</v>
      </c>
      <c r="T14" s="5">
        <f t="shared" si="0"/>
        <v>499</v>
      </c>
    </row>
    <row r="15" spans="2:20" ht="15">
      <c r="B15" s="2">
        <f t="shared" si="1"/>
        <v>9</v>
      </c>
      <c r="D15">
        <v>139</v>
      </c>
      <c r="E15" s="5">
        <v>2</v>
      </c>
      <c r="F15">
        <v>359</v>
      </c>
      <c r="G15">
        <v>19</v>
      </c>
      <c r="H15">
        <v>51</v>
      </c>
      <c r="I15">
        <v>141</v>
      </c>
      <c r="J15">
        <v>30</v>
      </c>
      <c r="K15" s="11">
        <v>49.3</v>
      </c>
      <c r="L15">
        <v>391</v>
      </c>
      <c r="M15">
        <v>23.75</v>
      </c>
      <c r="N15" s="11">
        <f t="shared" si="2"/>
        <v>1205.05</v>
      </c>
      <c r="P15" s="5">
        <v>498</v>
      </c>
      <c r="Q15">
        <v>7</v>
      </c>
      <c r="T15" s="5">
        <f t="shared" si="0"/>
        <v>505</v>
      </c>
    </row>
    <row r="16" spans="2:20" ht="15">
      <c r="B16" s="2">
        <f t="shared" si="1"/>
        <v>10</v>
      </c>
      <c r="D16">
        <v>140</v>
      </c>
      <c r="E16" s="5">
        <v>2</v>
      </c>
      <c r="F16">
        <v>326</v>
      </c>
      <c r="G16">
        <v>19</v>
      </c>
      <c r="H16">
        <v>51</v>
      </c>
      <c r="I16">
        <v>141</v>
      </c>
      <c r="J16">
        <v>31</v>
      </c>
      <c r="K16" s="11">
        <v>55.1</v>
      </c>
      <c r="L16">
        <v>409</v>
      </c>
      <c r="M16">
        <v>28.6</v>
      </c>
      <c r="N16" s="11">
        <f t="shared" si="2"/>
        <v>1202.6999999999998</v>
      </c>
      <c r="P16" s="5">
        <v>495</v>
      </c>
      <c r="Q16">
        <v>7</v>
      </c>
      <c r="T16" s="5">
        <f t="shared" si="0"/>
        <v>502</v>
      </c>
    </row>
    <row r="17" spans="2:20" ht="15">
      <c r="B17" s="2">
        <f t="shared" si="1"/>
        <v>11</v>
      </c>
      <c r="D17">
        <v>140</v>
      </c>
      <c r="E17" s="5">
        <v>3</v>
      </c>
      <c r="F17">
        <v>282</v>
      </c>
      <c r="G17">
        <v>19</v>
      </c>
      <c r="H17">
        <v>48</v>
      </c>
      <c r="I17">
        <v>131</v>
      </c>
      <c r="J17">
        <v>31</v>
      </c>
      <c r="K17" s="11">
        <v>62.35</v>
      </c>
      <c r="L17">
        <v>421</v>
      </c>
      <c r="M17">
        <v>28.6</v>
      </c>
      <c r="N17" s="11">
        <f t="shared" si="2"/>
        <v>1165.9499999999998</v>
      </c>
      <c r="P17" s="16">
        <v>541</v>
      </c>
      <c r="Q17">
        <v>8</v>
      </c>
      <c r="T17" s="16">
        <f t="shared" si="0"/>
        <v>549</v>
      </c>
    </row>
    <row r="18" spans="2:20" ht="15">
      <c r="B18" s="2">
        <f t="shared" si="1"/>
        <v>12</v>
      </c>
      <c r="D18">
        <v>138</v>
      </c>
      <c r="E18" s="5">
        <v>3</v>
      </c>
      <c r="F18">
        <v>269</v>
      </c>
      <c r="G18">
        <v>19</v>
      </c>
      <c r="H18">
        <v>54</v>
      </c>
      <c r="I18">
        <v>131</v>
      </c>
      <c r="J18">
        <v>30</v>
      </c>
      <c r="K18" s="11">
        <v>62.35</v>
      </c>
      <c r="L18">
        <v>413</v>
      </c>
      <c r="M18">
        <v>28.6</v>
      </c>
      <c r="N18" s="11">
        <f t="shared" si="2"/>
        <v>1147.9499999999998</v>
      </c>
      <c r="P18" s="5">
        <v>534</v>
      </c>
      <c r="Q18">
        <v>9</v>
      </c>
      <c r="T18" s="5">
        <f t="shared" si="0"/>
        <v>543</v>
      </c>
    </row>
    <row r="19" spans="2:20" ht="15">
      <c r="B19" s="2">
        <f t="shared" si="1"/>
        <v>13</v>
      </c>
      <c r="D19">
        <v>138</v>
      </c>
      <c r="E19" s="5">
        <v>2</v>
      </c>
      <c r="F19">
        <v>244</v>
      </c>
      <c r="G19">
        <v>19</v>
      </c>
      <c r="H19">
        <v>60</v>
      </c>
      <c r="I19">
        <v>131</v>
      </c>
      <c r="J19">
        <v>30</v>
      </c>
      <c r="K19" s="11">
        <v>62.35</v>
      </c>
      <c r="L19">
        <v>474</v>
      </c>
      <c r="M19">
        <v>27.75</v>
      </c>
      <c r="N19" s="11">
        <f t="shared" si="2"/>
        <v>1188.1</v>
      </c>
      <c r="P19" s="5">
        <v>442</v>
      </c>
      <c r="Q19">
        <v>8</v>
      </c>
      <c r="T19" s="5">
        <f t="shared" si="0"/>
        <v>450</v>
      </c>
    </row>
    <row r="20" spans="2:20" ht="15">
      <c r="B20" s="2">
        <f t="shared" si="1"/>
        <v>14</v>
      </c>
      <c r="D20">
        <v>137</v>
      </c>
      <c r="E20" s="5">
        <v>2</v>
      </c>
      <c r="F20">
        <v>234</v>
      </c>
      <c r="G20">
        <v>18</v>
      </c>
      <c r="H20">
        <v>62</v>
      </c>
      <c r="I20">
        <v>121</v>
      </c>
      <c r="J20">
        <v>31</v>
      </c>
      <c r="K20" s="11">
        <v>62.35</v>
      </c>
      <c r="L20">
        <v>464</v>
      </c>
      <c r="M20">
        <v>26.9</v>
      </c>
      <c r="N20" s="11">
        <f t="shared" si="2"/>
        <v>1158.25</v>
      </c>
      <c r="P20" s="5">
        <v>434</v>
      </c>
      <c r="Q20">
        <v>8</v>
      </c>
      <c r="T20" s="5">
        <f t="shared" si="0"/>
        <v>442</v>
      </c>
    </row>
    <row r="21" spans="2:20" ht="15">
      <c r="B21" s="2">
        <f t="shared" si="1"/>
        <v>15</v>
      </c>
      <c r="D21">
        <v>136</v>
      </c>
      <c r="E21" s="5">
        <v>1</v>
      </c>
      <c r="F21">
        <v>238</v>
      </c>
      <c r="G21">
        <v>17</v>
      </c>
      <c r="H21">
        <v>62</v>
      </c>
      <c r="I21">
        <v>121</v>
      </c>
      <c r="J21">
        <v>30</v>
      </c>
      <c r="K21" s="11">
        <v>62.35</v>
      </c>
      <c r="L21">
        <v>457</v>
      </c>
      <c r="M21">
        <v>26.9</v>
      </c>
      <c r="N21" s="11">
        <f t="shared" si="2"/>
        <v>1151.25</v>
      </c>
      <c r="P21" s="5">
        <v>419</v>
      </c>
      <c r="Q21">
        <v>8</v>
      </c>
      <c r="T21" s="5">
        <f t="shared" si="0"/>
        <v>427</v>
      </c>
    </row>
    <row r="22" spans="2:20" ht="15">
      <c r="B22" s="2">
        <f t="shared" si="1"/>
        <v>16</v>
      </c>
      <c r="D22" s="10">
        <v>136</v>
      </c>
      <c r="E22" s="9">
        <v>3</v>
      </c>
      <c r="F22" s="10">
        <v>287</v>
      </c>
      <c r="G22">
        <v>17</v>
      </c>
      <c r="H22">
        <v>52</v>
      </c>
      <c r="I22">
        <v>121</v>
      </c>
      <c r="J22" s="10">
        <v>29</v>
      </c>
      <c r="K22" s="11">
        <v>65.25</v>
      </c>
      <c r="L22">
        <v>458</v>
      </c>
      <c r="M22" s="10">
        <v>26.9</v>
      </c>
      <c r="N22" s="11">
        <f t="shared" si="2"/>
        <v>1195.15</v>
      </c>
      <c r="O22" s="10"/>
      <c r="P22" s="5">
        <v>435</v>
      </c>
      <c r="Q22">
        <v>8</v>
      </c>
      <c r="R22" s="10"/>
      <c r="S22" s="10"/>
      <c r="T22" s="5">
        <f t="shared" si="0"/>
        <v>443</v>
      </c>
    </row>
    <row r="23" spans="2:20" ht="15">
      <c r="B23" s="2">
        <f t="shared" si="1"/>
        <v>17</v>
      </c>
      <c r="D23" s="10">
        <v>142</v>
      </c>
      <c r="E23" s="9">
        <v>3</v>
      </c>
      <c r="F23" s="10">
        <v>347</v>
      </c>
      <c r="G23">
        <v>17</v>
      </c>
      <c r="H23">
        <v>49</v>
      </c>
      <c r="I23">
        <v>121</v>
      </c>
      <c r="J23" s="10">
        <v>31</v>
      </c>
      <c r="K23" s="11">
        <v>65.25</v>
      </c>
      <c r="L23">
        <v>457</v>
      </c>
      <c r="M23" s="10">
        <v>26.6</v>
      </c>
      <c r="N23" s="11">
        <f t="shared" si="2"/>
        <v>1258.85</v>
      </c>
      <c r="O23" s="10"/>
      <c r="P23" s="5">
        <v>473</v>
      </c>
      <c r="Q23">
        <v>9</v>
      </c>
      <c r="R23" s="10"/>
      <c r="S23" s="10"/>
      <c r="T23" s="5">
        <f t="shared" si="0"/>
        <v>482</v>
      </c>
    </row>
    <row r="24" spans="2:20" ht="15">
      <c r="B24" s="2">
        <f t="shared" si="1"/>
        <v>18</v>
      </c>
      <c r="D24" s="10">
        <v>151</v>
      </c>
      <c r="E24" s="9">
        <v>2</v>
      </c>
      <c r="F24" s="28">
        <v>528</v>
      </c>
      <c r="G24">
        <v>18</v>
      </c>
      <c r="H24">
        <v>49</v>
      </c>
      <c r="I24">
        <v>131</v>
      </c>
      <c r="J24" s="10">
        <v>34</v>
      </c>
      <c r="K24" s="12">
        <v>65.25</v>
      </c>
      <c r="L24">
        <v>434</v>
      </c>
      <c r="M24" s="10">
        <v>21.3</v>
      </c>
      <c r="N24" s="11">
        <f t="shared" si="2"/>
        <v>1433.55</v>
      </c>
      <c r="O24" s="10"/>
      <c r="P24" s="9">
        <v>531</v>
      </c>
      <c r="Q24">
        <v>6</v>
      </c>
      <c r="R24" s="10"/>
      <c r="S24" s="10"/>
      <c r="T24" s="5">
        <f t="shared" si="0"/>
        <v>537</v>
      </c>
    </row>
    <row r="25" spans="2:20" ht="15">
      <c r="B25" s="2">
        <f t="shared" si="1"/>
        <v>19</v>
      </c>
      <c r="D25" s="10">
        <v>151</v>
      </c>
      <c r="E25" s="9">
        <v>2</v>
      </c>
      <c r="F25" s="15">
        <v>580</v>
      </c>
      <c r="G25">
        <v>21</v>
      </c>
      <c r="H25">
        <v>47</v>
      </c>
      <c r="I25">
        <v>131</v>
      </c>
      <c r="J25" s="10">
        <v>34</v>
      </c>
      <c r="K25" s="12">
        <v>65.25</v>
      </c>
      <c r="L25">
        <v>386</v>
      </c>
      <c r="M25" s="10">
        <v>23.45</v>
      </c>
      <c r="N25" s="27">
        <f t="shared" si="2"/>
        <v>1440.7</v>
      </c>
      <c r="O25" s="10"/>
      <c r="P25" s="41">
        <v>540</v>
      </c>
      <c r="Q25">
        <v>7</v>
      </c>
      <c r="R25" s="10"/>
      <c r="S25" s="10"/>
      <c r="T25" s="5">
        <f t="shared" si="0"/>
        <v>547</v>
      </c>
    </row>
    <row r="26" spans="2:20" ht="15">
      <c r="B26" s="2">
        <f t="shared" si="1"/>
        <v>20</v>
      </c>
      <c r="D26" s="10">
        <v>150</v>
      </c>
      <c r="E26" s="9">
        <v>2</v>
      </c>
      <c r="F26" s="10">
        <v>556</v>
      </c>
      <c r="G26">
        <v>21</v>
      </c>
      <c r="H26">
        <v>53</v>
      </c>
      <c r="I26">
        <v>131</v>
      </c>
      <c r="J26" s="10">
        <v>33</v>
      </c>
      <c r="K26" s="12">
        <v>65.25</v>
      </c>
      <c r="L26">
        <v>381</v>
      </c>
      <c r="M26" s="10">
        <v>25.6</v>
      </c>
      <c r="N26" s="11">
        <f t="shared" si="2"/>
        <v>1417.85</v>
      </c>
      <c r="O26" s="10"/>
      <c r="P26" s="9">
        <v>534</v>
      </c>
      <c r="Q26">
        <v>6</v>
      </c>
      <c r="R26" s="10"/>
      <c r="S26" s="10"/>
      <c r="T26" s="5">
        <f t="shared" si="0"/>
        <v>540</v>
      </c>
    </row>
    <row r="27" spans="2:20" ht="15">
      <c r="B27" s="2">
        <f t="shared" si="1"/>
        <v>21</v>
      </c>
      <c r="D27">
        <v>147</v>
      </c>
      <c r="E27" s="5">
        <v>3</v>
      </c>
      <c r="F27" s="10">
        <v>511</v>
      </c>
      <c r="G27">
        <v>20</v>
      </c>
      <c r="H27">
        <v>57</v>
      </c>
      <c r="I27">
        <v>131</v>
      </c>
      <c r="J27">
        <v>32</v>
      </c>
      <c r="K27" s="11">
        <v>65.25</v>
      </c>
      <c r="L27">
        <v>398</v>
      </c>
      <c r="M27">
        <v>27.75</v>
      </c>
      <c r="N27" s="11">
        <f t="shared" si="2"/>
        <v>1392</v>
      </c>
      <c r="P27" s="5">
        <v>527</v>
      </c>
      <c r="Q27">
        <v>6</v>
      </c>
      <c r="T27" s="5">
        <f t="shared" si="0"/>
        <v>533</v>
      </c>
    </row>
    <row r="28" spans="2:20" ht="15">
      <c r="B28" s="2">
        <f t="shared" si="1"/>
        <v>22</v>
      </c>
      <c r="D28">
        <v>139</v>
      </c>
      <c r="E28" s="5">
        <v>4</v>
      </c>
      <c r="F28">
        <v>318</v>
      </c>
      <c r="G28">
        <v>20</v>
      </c>
      <c r="H28">
        <v>61</v>
      </c>
      <c r="I28">
        <v>131</v>
      </c>
      <c r="J28">
        <v>31</v>
      </c>
      <c r="K28" s="11">
        <v>58</v>
      </c>
      <c r="L28">
        <v>467</v>
      </c>
      <c r="M28">
        <v>26.05</v>
      </c>
      <c r="N28" s="11">
        <f t="shared" si="2"/>
        <v>1255.05</v>
      </c>
      <c r="P28" s="5">
        <v>531</v>
      </c>
      <c r="Q28">
        <v>7</v>
      </c>
      <c r="T28" s="5">
        <f t="shared" si="0"/>
        <v>538</v>
      </c>
    </row>
    <row r="29" spans="2:20" ht="15">
      <c r="B29" s="2">
        <f t="shared" si="1"/>
        <v>23</v>
      </c>
      <c r="D29">
        <v>128</v>
      </c>
      <c r="E29" s="5">
        <v>4</v>
      </c>
      <c r="F29">
        <v>162</v>
      </c>
      <c r="G29">
        <v>19</v>
      </c>
      <c r="H29">
        <v>67</v>
      </c>
      <c r="I29">
        <v>121</v>
      </c>
      <c r="J29">
        <v>29</v>
      </c>
      <c r="K29" s="11">
        <v>52.2</v>
      </c>
      <c r="L29">
        <v>429</v>
      </c>
      <c r="M29">
        <v>24.35</v>
      </c>
      <c r="N29" s="11">
        <f t="shared" si="2"/>
        <v>1035.55</v>
      </c>
      <c r="P29" s="5">
        <v>441</v>
      </c>
      <c r="Q29">
        <v>8</v>
      </c>
      <c r="T29" s="5">
        <f t="shared" si="0"/>
        <v>449</v>
      </c>
    </row>
    <row r="30" spans="2:20" ht="15">
      <c r="B30" s="2">
        <f t="shared" si="1"/>
        <v>24</v>
      </c>
      <c r="D30">
        <v>120</v>
      </c>
      <c r="E30" s="6">
        <v>3</v>
      </c>
      <c r="F30">
        <v>189</v>
      </c>
      <c r="G30">
        <v>18</v>
      </c>
      <c r="H30">
        <v>79</v>
      </c>
      <c r="I30">
        <v>121</v>
      </c>
      <c r="J30">
        <v>26</v>
      </c>
      <c r="K30" s="11">
        <v>40.6</v>
      </c>
      <c r="L30">
        <v>451</v>
      </c>
      <c r="M30">
        <v>22.65</v>
      </c>
      <c r="N30" s="11">
        <f t="shared" si="2"/>
        <v>1070.25</v>
      </c>
      <c r="P30" s="5">
        <v>396</v>
      </c>
      <c r="Q30">
        <v>9</v>
      </c>
      <c r="T30" s="5">
        <f t="shared" si="0"/>
        <v>405</v>
      </c>
    </row>
    <row r="33" spans="2:20" ht="15">
      <c r="B33" s="7" t="s">
        <v>11</v>
      </c>
      <c r="F33" s="15">
        <f>MAX(F7:F30)</f>
        <v>580</v>
      </c>
      <c r="N33" s="27">
        <f>MAX(N7:N30)</f>
        <v>1440.7</v>
      </c>
      <c r="P33" s="16">
        <f>MAX(P7:P30)</f>
        <v>541</v>
      </c>
      <c r="T33" s="15">
        <f>MAX(T7:T30)</f>
        <v>549</v>
      </c>
    </row>
    <row r="34" spans="2:20" ht="15">
      <c r="B34" t="s">
        <v>19</v>
      </c>
      <c r="F34">
        <v>19</v>
      </c>
      <c r="N34">
        <v>19</v>
      </c>
      <c r="P34">
        <v>11</v>
      </c>
      <c r="T34">
        <v>11</v>
      </c>
    </row>
    <row r="37" ht="15">
      <c r="B37" t="s">
        <v>23</v>
      </c>
    </row>
  </sheetData>
  <sheetProtection/>
  <mergeCells count="2">
    <mergeCell ref="D4:N4"/>
    <mergeCell ref="P4:T4"/>
  </mergeCells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T37"/>
  <sheetViews>
    <sheetView workbookViewId="0" topLeftCell="B4">
      <selection activeCell="N7" sqref="N7"/>
    </sheetView>
  </sheetViews>
  <sheetFormatPr defaultColWidth="9.140625" defaultRowHeight="15"/>
  <cols>
    <col min="1" max="1" width="19.00390625" style="0" customWidth="1"/>
    <col min="2" max="2" width="17.28125" style="0" bestFit="1" customWidth="1"/>
    <col min="4" max="4" width="5.140625" style="0" bestFit="1" customWidth="1"/>
    <col min="5" max="5" width="4.8515625" style="0" customWidth="1"/>
    <col min="6" max="6" width="4.28125" style="0" bestFit="1" customWidth="1"/>
    <col min="7" max="7" width="8.140625" style="0" bestFit="1" customWidth="1"/>
    <col min="9" max="9" width="4.00390625" style="0" bestFit="1" customWidth="1"/>
    <col min="10" max="10" width="4.28125" style="0" bestFit="1" customWidth="1"/>
    <col min="11" max="11" width="3.140625" style="0" bestFit="1" customWidth="1"/>
    <col min="12" max="13" width="4.00390625" style="0" bestFit="1" customWidth="1"/>
    <col min="14" max="14" width="8.00390625" style="0" bestFit="1" customWidth="1"/>
    <col min="15" max="15" width="3.28125" style="0" customWidth="1"/>
    <col min="16" max="16" width="6.8515625" style="0" bestFit="1" customWidth="1"/>
    <col min="17" max="17" width="4.140625" style="0" bestFit="1" customWidth="1"/>
    <col min="18" max="18" width="8.8515625" style="0" bestFit="1" customWidth="1"/>
    <col min="19" max="20" width="5.28125" style="0" bestFit="1" customWidth="1"/>
    <col min="21" max="21" width="5.421875" style="0" bestFit="1" customWidth="1"/>
  </cols>
  <sheetData>
    <row r="1" ht="15">
      <c r="A1" s="7" t="s">
        <v>16</v>
      </c>
    </row>
    <row r="3" ht="15">
      <c r="A3" t="s">
        <v>0</v>
      </c>
    </row>
    <row r="4" spans="4:20" ht="15"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P4" s="55"/>
      <c r="Q4" s="55"/>
      <c r="R4" s="55"/>
      <c r="S4" s="55"/>
      <c r="T4" s="55"/>
    </row>
    <row r="5" spans="1:20" ht="15">
      <c r="A5" t="s">
        <v>8</v>
      </c>
      <c r="B5" s="1" t="s">
        <v>9</v>
      </c>
      <c r="D5" s="8" t="s">
        <v>2</v>
      </c>
      <c r="E5" s="23" t="s">
        <v>17</v>
      </c>
      <c r="F5" s="8" t="s">
        <v>1</v>
      </c>
      <c r="G5" s="8" t="s">
        <v>22</v>
      </c>
      <c r="H5" s="8" t="s">
        <v>21</v>
      </c>
      <c r="I5" s="8" t="s">
        <v>6</v>
      </c>
      <c r="J5" s="23" t="s">
        <v>18</v>
      </c>
      <c r="K5" s="8" t="s">
        <v>5</v>
      </c>
      <c r="L5" s="8" t="s">
        <v>4</v>
      </c>
      <c r="M5" s="8" t="s">
        <v>7</v>
      </c>
      <c r="N5" s="8" t="s">
        <v>10</v>
      </c>
      <c r="P5" s="21" t="s">
        <v>24</v>
      </c>
      <c r="Q5" s="22" t="s">
        <v>3</v>
      </c>
      <c r="R5" t="s">
        <v>13</v>
      </c>
      <c r="S5" t="s">
        <v>14</v>
      </c>
      <c r="T5" t="s">
        <v>10</v>
      </c>
    </row>
    <row r="6" spans="1:2" ht="15">
      <c r="A6" s="3">
        <v>40190</v>
      </c>
      <c r="B6" s="1"/>
    </row>
    <row r="7" spans="2:20" ht="15">
      <c r="B7" s="2">
        <v>1</v>
      </c>
      <c r="D7">
        <v>114</v>
      </c>
      <c r="E7" s="4">
        <v>3</v>
      </c>
      <c r="F7">
        <v>190</v>
      </c>
      <c r="G7">
        <v>17</v>
      </c>
      <c r="H7">
        <v>75</v>
      </c>
      <c r="I7">
        <v>121</v>
      </c>
      <c r="J7">
        <v>25</v>
      </c>
      <c r="K7" s="11">
        <v>31.9</v>
      </c>
      <c r="L7">
        <v>462</v>
      </c>
      <c r="M7">
        <v>20.1</v>
      </c>
      <c r="N7" s="11">
        <f>SUM(D7:M7)</f>
        <v>1059</v>
      </c>
      <c r="P7" s="5">
        <v>266</v>
      </c>
      <c r="Q7">
        <v>8</v>
      </c>
      <c r="T7" s="5">
        <f aca="true" t="shared" si="0" ref="T7:T30">SUM(P7:S7)</f>
        <v>274</v>
      </c>
    </row>
    <row r="8" spans="2:20" ht="15">
      <c r="B8" s="2">
        <f aca="true" t="shared" si="1" ref="B8:B30">B7+1</f>
        <v>2</v>
      </c>
      <c r="D8">
        <v>112</v>
      </c>
      <c r="E8" s="4">
        <v>3</v>
      </c>
      <c r="F8">
        <v>186</v>
      </c>
      <c r="G8">
        <v>16</v>
      </c>
      <c r="H8">
        <v>74</v>
      </c>
      <c r="I8">
        <v>111</v>
      </c>
      <c r="J8">
        <v>25</v>
      </c>
      <c r="K8" s="11">
        <v>31.9</v>
      </c>
      <c r="L8">
        <v>454</v>
      </c>
      <c r="M8">
        <v>20.1</v>
      </c>
      <c r="N8" s="11">
        <f aca="true" t="shared" si="2" ref="N8:N30">SUM(D8:M8)</f>
        <v>1033</v>
      </c>
      <c r="P8" s="5">
        <v>247</v>
      </c>
      <c r="Q8">
        <v>8</v>
      </c>
      <c r="T8" s="5">
        <f t="shared" si="0"/>
        <v>255</v>
      </c>
    </row>
    <row r="9" spans="2:20" ht="15">
      <c r="B9" s="2">
        <f t="shared" si="1"/>
        <v>3</v>
      </c>
      <c r="D9">
        <v>111</v>
      </c>
      <c r="E9" s="4">
        <v>3</v>
      </c>
      <c r="F9">
        <v>198</v>
      </c>
      <c r="G9">
        <v>16</v>
      </c>
      <c r="H9">
        <v>73</v>
      </c>
      <c r="I9">
        <v>111</v>
      </c>
      <c r="J9">
        <v>24</v>
      </c>
      <c r="K9" s="11">
        <v>31.9</v>
      </c>
      <c r="L9">
        <v>453</v>
      </c>
      <c r="M9">
        <v>20.1</v>
      </c>
      <c r="N9" s="11">
        <f t="shared" si="2"/>
        <v>1041</v>
      </c>
      <c r="P9" s="5">
        <v>243</v>
      </c>
      <c r="Q9">
        <v>8</v>
      </c>
      <c r="T9" s="5">
        <f t="shared" si="0"/>
        <v>251</v>
      </c>
    </row>
    <row r="10" spans="2:20" ht="15">
      <c r="B10" s="2">
        <f t="shared" si="1"/>
        <v>4</v>
      </c>
      <c r="D10">
        <v>112</v>
      </c>
      <c r="E10" s="4">
        <v>3</v>
      </c>
      <c r="F10">
        <v>192</v>
      </c>
      <c r="G10">
        <v>16</v>
      </c>
      <c r="H10">
        <v>73</v>
      </c>
      <c r="I10">
        <v>111</v>
      </c>
      <c r="J10">
        <v>24</v>
      </c>
      <c r="K10" s="11">
        <v>36.25</v>
      </c>
      <c r="L10">
        <v>457</v>
      </c>
      <c r="M10">
        <v>20.1</v>
      </c>
      <c r="N10" s="11">
        <f t="shared" si="2"/>
        <v>1044.35</v>
      </c>
      <c r="P10" s="5">
        <v>257</v>
      </c>
      <c r="Q10">
        <v>8</v>
      </c>
      <c r="T10" s="5">
        <f t="shared" si="0"/>
        <v>265</v>
      </c>
    </row>
    <row r="11" spans="2:20" ht="15">
      <c r="B11" s="2">
        <f t="shared" si="1"/>
        <v>5</v>
      </c>
      <c r="D11">
        <v>115</v>
      </c>
      <c r="E11" s="4">
        <v>3</v>
      </c>
      <c r="F11">
        <v>203</v>
      </c>
      <c r="G11">
        <v>16</v>
      </c>
      <c r="H11">
        <v>74</v>
      </c>
      <c r="I11">
        <v>111</v>
      </c>
      <c r="J11">
        <v>24</v>
      </c>
      <c r="K11" s="11">
        <v>36.25</v>
      </c>
      <c r="L11">
        <v>468</v>
      </c>
      <c r="M11">
        <v>20.95</v>
      </c>
      <c r="N11" s="11">
        <f t="shared" si="2"/>
        <v>1071.2</v>
      </c>
      <c r="P11" s="5">
        <v>279</v>
      </c>
      <c r="Q11">
        <v>8</v>
      </c>
      <c r="T11" s="5">
        <f t="shared" si="0"/>
        <v>287</v>
      </c>
    </row>
    <row r="12" spans="2:20" ht="15">
      <c r="B12" s="2">
        <f t="shared" si="1"/>
        <v>6</v>
      </c>
      <c r="D12">
        <v>122</v>
      </c>
      <c r="E12" s="4">
        <v>4</v>
      </c>
      <c r="F12">
        <v>183</v>
      </c>
      <c r="G12">
        <v>16</v>
      </c>
      <c r="H12">
        <v>68</v>
      </c>
      <c r="I12">
        <v>121</v>
      </c>
      <c r="J12">
        <v>26</v>
      </c>
      <c r="K12" s="11">
        <v>37.7</v>
      </c>
      <c r="L12">
        <v>496</v>
      </c>
      <c r="M12">
        <v>21.8</v>
      </c>
      <c r="N12" s="11">
        <f t="shared" si="2"/>
        <v>1095.5</v>
      </c>
      <c r="P12" s="5">
        <v>335</v>
      </c>
      <c r="Q12">
        <v>8</v>
      </c>
      <c r="T12" s="5">
        <f t="shared" si="0"/>
        <v>343</v>
      </c>
    </row>
    <row r="13" spans="2:20" ht="15">
      <c r="B13" s="2">
        <f t="shared" si="1"/>
        <v>7</v>
      </c>
      <c r="D13">
        <v>133</v>
      </c>
      <c r="E13" s="4">
        <v>3</v>
      </c>
      <c r="F13">
        <v>424</v>
      </c>
      <c r="G13">
        <v>17</v>
      </c>
      <c r="H13">
        <v>51</v>
      </c>
      <c r="I13">
        <v>121</v>
      </c>
      <c r="J13">
        <v>28</v>
      </c>
      <c r="K13" s="11">
        <v>40.6</v>
      </c>
      <c r="L13">
        <v>346</v>
      </c>
      <c r="M13">
        <v>15.2</v>
      </c>
      <c r="N13" s="11">
        <f t="shared" si="2"/>
        <v>1178.8</v>
      </c>
      <c r="P13" s="5">
        <v>469</v>
      </c>
      <c r="Q13">
        <v>9</v>
      </c>
      <c r="T13" s="5">
        <f t="shared" si="0"/>
        <v>478</v>
      </c>
    </row>
    <row r="14" spans="2:20" ht="15">
      <c r="B14" s="2">
        <f t="shared" si="1"/>
        <v>8</v>
      </c>
      <c r="D14">
        <v>138</v>
      </c>
      <c r="E14" s="5">
        <v>3</v>
      </c>
      <c r="F14">
        <v>413</v>
      </c>
      <c r="G14">
        <v>18</v>
      </c>
      <c r="H14">
        <v>50</v>
      </c>
      <c r="I14">
        <v>131</v>
      </c>
      <c r="J14">
        <v>30</v>
      </c>
      <c r="K14" s="11">
        <v>43.5</v>
      </c>
      <c r="L14">
        <v>398</v>
      </c>
      <c r="M14">
        <v>17.75</v>
      </c>
      <c r="N14" s="11">
        <f t="shared" si="2"/>
        <v>1242.25</v>
      </c>
      <c r="P14" s="5">
        <v>488</v>
      </c>
      <c r="Q14">
        <v>9</v>
      </c>
      <c r="T14" s="5">
        <f t="shared" si="0"/>
        <v>497</v>
      </c>
    </row>
    <row r="15" spans="2:20" ht="15">
      <c r="B15" s="2">
        <f t="shared" si="1"/>
        <v>9</v>
      </c>
      <c r="D15">
        <v>139</v>
      </c>
      <c r="E15" s="5">
        <v>2</v>
      </c>
      <c r="F15">
        <v>367</v>
      </c>
      <c r="G15">
        <v>19</v>
      </c>
      <c r="H15">
        <v>52</v>
      </c>
      <c r="I15">
        <v>131</v>
      </c>
      <c r="J15">
        <v>31</v>
      </c>
      <c r="K15" s="11">
        <v>49.3</v>
      </c>
      <c r="L15">
        <v>404</v>
      </c>
      <c r="M15">
        <v>18.6</v>
      </c>
      <c r="N15" s="11">
        <f t="shared" si="2"/>
        <v>1212.8999999999999</v>
      </c>
      <c r="P15" s="5">
        <v>515</v>
      </c>
      <c r="Q15">
        <v>7</v>
      </c>
      <c r="T15" s="5">
        <f t="shared" si="0"/>
        <v>522</v>
      </c>
    </row>
    <row r="16" spans="2:20" ht="15">
      <c r="B16" s="2">
        <f t="shared" si="1"/>
        <v>10</v>
      </c>
      <c r="D16">
        <v>140</v>
      </c>
      <c r="E16" s="5">
        <v>2</v>
      </c>
      <c r="F16">
        <v>348</v>
      </c>
      <c r="G16">
        <v>19</v>
      </c>
      <c r="H16">
        <v>50</v>
      </c>
      <c r="I16">
        <v>131</v>
      </c>
      <c r="J16">
        <v>32</v>
      </c>
      <c r="K16" s="11">
        <v>55.1</v>
      </c>
      <c r="L16">
        <v>402</v>
      </c>
      <c r="M16">
        <v>28.6</v>
      </c>
      <c r="N16" s="11">
        <f t="shared" si="2"/>
        <v>1207.6999999999998</v>
      </c>
      <c r="P16" s="5">
        <v>508</v>
      </c>
      <c r="Q16">
        <v>7</v>
      </c>
      <c r="T16" s="5">
        <f t="shared" si="0"/>
        <v>515</v>
      </c>
    </row>
    <row r="17" spans="2:20" ht="15">
      <c r="B17" s="2">
        <f t="shared" si="1"/>
        <v>11</v>
      </c>
      <c r="D17">
        <v>140</v>
      </c>
      <c r="E17" s="5">
        <v>3</v>
      </c>
      <c r="F17">
        <v>341</v>
      </c>
      <c r="G17">
        <v>19</v>
      </c>
      <c r="H17">
        <v>51</v>
      </c>
      <c r="I17">
        <v>131</v>
      </c>
      <c r="J17">
        <v>32</v>
      </c>
      <c r="K17" s="11">
        <v>62.35</v>
      </c>
      <c r="L17">
        <v>400</v>
      </c>
      <c r="M17">
        <v>28.6</v>
      </c>
      <c r="N17" s="11">
        <f t="shared" si="2"/>
        <v>1207.9499999999998</v>
      </c>
      <c r="P17" s="5">
        <v>534</v>
      </c>
      <c r="Q17">
        <v>6</v>
      </c>
      <c r="T17" s="5">
        <f t="shared" si="0"/>
        <v>540</v>
      </c>
    </row>
    <row r="18" spans="2:20" ht="15">
      <c r="B18" s="2">
        <f t="shared" si="1"/>
        <v>12</v>
      </c>
      <c r="D18">
        <v>138</v>
      </c>
      <c r="E18" s="5">
        <v>3</v>
      </c>
      <c r="F18">
        <v>294</v>
      </c>
      <c r="G18">
        <v>19</v>
      </c>
      <c r="H18">
        <v>56</v>
      </c>
      <c r="I18">
        <v>131</v>
      </c>
      <c r="J18">
        <v>32</v>
      </c>
      <c r="K18" s="11">
        <v>62.35</v>
      </c>
      <c r="L18">
        <v>484</v>
      </c>
      <c r="M18">
        <v>28.6</v>
      </c>
      <c r="N18" s="11">
        <f t="shared" si="2"/>
        <v>1247.9499999999998</v>
      </c>
      <c r="P18" s="5">
        <v>469</v>
      </c>
      <c r="Q18">
        <v>7</v>
      </c>
      <c r="T18" s="5">
        <f t="shared" si="0"/>
        <v>476</v>
      </c>
    </row>
    <row r="19" spans="2:20" ht="15">
      <c r="B19" s="2">
        <f t="shared" si="1"/>
        <v>13</v>
      </c>
      <c r="D19">
        <v>138</v>
      </c>
      <c r="E19" s="5">
        <v>2</v>
      </c>
      <c r="F19">
        <v>288</v>
      </c>
      <c r="G19">
        <v>19</v>
      </c>
      <c r="H19">
        <v>59</v>
      </c>
      <c r="I19">
        <v>131</v>
      </c>
      <c r="J19">
        <v>32</v>
      </c>
      <c r="K19" s="11">
        <v>62.35</v>
      </c>
      <c r="L19">
        <v>480</v>
      </c>
      <c r="M19">
        <v>27.75</v>
      </c>
      <c r="N19" s="11">
        <f t="shared" si="2"/>
        <v>1239.1</v>
      </c>
      <c r="P19" s="5">
        <v>433</v>
      </c>
      <c r="Q19">
        <v>8</v>
      </c>
      <c r="T19" s="5">
        <f t="shared" si="0"/>
        <v>441</v>
      </c>
    </row>
    <row r="20" spans="2:20" ht="15">
      <c r="B20" s="2">
        <f t="shared" si="1"/>
        <v>14</v>
      </c>
      <c r="D20">
        <v>137</v>
      </c>
      <c r="E20" s="5">
        <v>2</v>
      </c>
      <c r="F20">
        <v>267</v>
      </c>
      <c r="G20">
        <v>18</v>
      </c>
      <c r="H20">
        <v>62</v>
      </c>
      <c r="I20">
        <v>121</v>
      </c>
      <c r="J20">
        <v>34</v>
      </c>
      <c r="K20" s="11">
        <v>62.35</v>
      </c>
      <c r="L20">
        <v>468</v>
      </c>
      <c r="M20">
        <v>26.9</v>
      </c>
      <c r="N20" s="11">
        <f t="shared" si="2"/>
        <v>1198.25</v>
      </c>
      <c r="P20" s="5">
        <v>432</v>
      </c>
      <c r="Q20">
        <v>8</v>
      </c>
      <c r="T20" s="5">
        <f t="shared" si="0"/>
        <v>440</v>
      </c>
    </row>
    <row r="21" spans="2:20" ht="15">
      <c r="B21" s="2">
        <f t="shared" si="1"/>
        <v>15</v>
      </c>
      <c r="D21">
        <v>136</v>
      </c>
      <c r="E21" s="5">
        <v>2</v>
      </c>
      <c r="F21">
        <v>272</v>
      </c>
      <c r="G21">
        <v>17</v>
      </c>
      <c r="H21">
        <v>63</v>
      </c>
      <c r="I21">
        <v>121</v>
      </c>
      <c r="J21">
        <v>33</v>
      </c>
      <c r="K21" s="11">
        <v>62.35</v>
      </c>
      <c r="L21">
        <v>461</v>
      </c>
      <c r="M21">
        <v>26.9</v>
      </c>
      <c r="N21" s="11">
        <f t="shared" si="2"/>
        <v>1194.25</v>
      </c>
      <c r="P21" s="5">
        <v>427</v>
      </c>
      <c r="Q21">
        <v>8</v>
      </c>
      <c r="T21" s="5">
        <f t="shared" si="0"/>
        <v>435</v>
      </c>
    </row>
    <row r="22" spans="2:20" ht="15">
      <c r="B22" s="2">
        <f t="shared" si="1"/>
        <v>16</v>
      </c>
      <c r="D22" s="10">
        <v>136</v>
      </c>
      <c r="E22" s="9">
        <v>4</v>
      </c>
      <c r="F22" s="10">
        <v>321</v>
      </c>
      <c r="G22">
        <v>17</v>
      </c>
      <c r="H22">
        <v>53</v>
      </c>
      <c r="I22">
        <v>121</v>
      </c>
      <c r="J22" s="10">
        <v>32</v>
      </c>
      <c r="K22" s="11">
        <v>65.25</v>
      </c>
      <c r="L22">
        <v>417</v>
      </c>
      <c r="M22" s="10">
        <v>26.9</v>
      </c>
      <c r="N22" s="11">
        <f t="shared" si="2"/>
        <v>1193.15</v>
      </c>
      <c r="O22" s="10"/>
      <c r="P22" s="5">
        <v>475</v>
      </c>
      <c r="Q22">
        <v>8</v>
      </c>
      <c r="R22" s="10"/>
      <c r="S22" s="10"/>
      <c r="T22" s="5">
        <f t="shared" si="0"/>
        <v>483</v>
      </c>
    </row>
    <row r="23" spans="2:20" ht="15">
      <c r="B23" s="2">
        <f t="shared" si="1"/>
        <v>17</v>
      </c>
      <c r="D23" s="10">
        <v>142</v>
      </c>
      <c r="E23" s="9">
        <v>4</v>
      </c>
      <c r="F23" s="10">
        <v>388</v>
      </c>
      <c r="G23">
        <v>17</v>
      </c>
      <c r="H23">
        <v>48</v>
      </c>
      <c r="I23">
        <v>121</v>
      </c>
      <c r="J23" s="10">
        <v>34</v>
      </c>
      <c r="K23" s="11">
        <v>65.25</v>
      </c>
      <c r="L23">
        <v>430</v>
      </c>
      <c r="M23" s="10">
        <v>26.75</v>
      </c>
      <c r="N23" s="11">
        <f t="shared" si="2"/>
        <v>1276</v>
      </c>
      <c r="O23" s="10"/>
      <c r="P23" s="5">
        <v>505</v>
      </c>
      <c r="Q23">
        <v>5</v>
      </c>
      <c r="R23" s="10"/>
      <c r="S23" s="10"/>
      <c r="T23" s="5">
        <f t="shared" si="0"/>
        <v>510</v>
      </c>
    </row>
    <row r="24" spans="2:20" ht="15">
      <c r="B24" s="2">
        <f t="shared" si="1"/>
        <v>18</v>
      </c>
      <c r="D24" s="10">
        <v>151</v>
      </c>
      <c r="E24" s="9">
        <v>3</v>
      </c>
      <c r="F24" s="28">
        <v>549</v>
      </c>
      <c r="G24">
        <v>18</v>
      </c>
      <c r="H24">
        <v>44</v>
      </c>
      <c r="I24">
        <v>131</v>
      </c>
      <c r="J24" s="10">
        <v>37</v>
      </c>
      <c r="K24" s="12">
        <v>65.25</v>
      </c>
      <c r="L24">
        <v>439</v>
      </c>
      <c r="M24" s="10">
        <v>24.3</v>
      </c>
      <c r="N24" s="27">
        <f t="shared" si="2"/>
        <v>1461.55</v>
      </c>
      <c r="O24" s="10"/>
      <c r="P24" s="9">
        <v>535</v>
      </c>
      <c r="Q24">
        <v>5</v>
      </c>
      <c r="R24" s="10"/>
      <c r="S24" s="10"/>
      <c r="T24" s="5">
        <f t="shared" si="0"/>
        <v>540</v>
      </c>
    </row>
    <row r="25" spans="2:20" ht="15">
      <c r="B25" s="2">
        <f t="shared" si="1"/>
        <v>19</v>
      </c>
      <c r="D25" s="10">
        <v>151</v>
      </c>
      <c r="E25" s="9">
        <v>3</v>
      </c>
      <c r="F25" s="15">
        <v>559</v>
      </c>
      <c r="G25">
        <v>21</v>
      </c>
      <c r="H25">
        <v>45</v>
      </c>
      <c r="I25">
        <v>131</v>
      </c>
      <c r="J25" s="10">
        <v>36</v>
      </c>
      <c r="K25" s="12">
        <v>65.25</v>
      </c>
      <c r="L25">
        <v>414</v>
      </c>
      <c r="M25" s="10">
        <v>23.45</v>
      </c>
      <c r="N25" s="11">
        <f t="shared" si="2"/>
        <v>1448.7</v>
      </c>
      <c r="O25" s="10"/>
      <c r="P25" s="42">
        <v>550</v>
      </c>
      <c r="Q25">
        <v>5</v>
      </c>
      <c r="R25" s="10"/>
      <c r="S25" s="10"/>
      <c r="T25" s="5">
        <f t="shared" si="0"/>
        <v>555</v>
      </c>
    </row>
    <row r="26" spans="2:20" ht="15">
      <c r="B26" s="2">
        <f t="shared" si="1"/>
        <v>20</v>
      </c>
      <c r="D26" s="10">
        <v>150</v>
      </c>
      <c r="E26" s="9">
        <v>3</v>
      </c>
      <c r="F26" s="10">
        <v>532</v>
      </c>
      <c r="G26">
        <v>21</v>
      </c>
      <c r="H26">
        <v>55</v>
      </c>
      <c r="I26">
        <v>131</v>
      </c>
      <c r="J26" s="10">
        <v>36</v>
      </c>
      <c r="K26" s="12">
        <v>65.25</v>
      </c>
      <c r="L26">
        <v>410</v>
      </c>
      <c r="M26" s="10">
        <v>22.6</v>
      </c>
      <c r="N26" s="11">
        <f t="shared" si="2"/>
        <v>1425.85</v>
      </c>
      <c r="O26" s="10"/>
      <c r="P26" s="16">
        <v>551</v>
      </c>
      <c r="Q26">
        <v>5</v>
      </c>
      <c r="R26" s="10"/>
      <c r="S26" s="10"/>
      <c r="T26" s="16">
        <f t="shared" si="0"/>
        <v>556</v>
      </c>
    </row>
    <row r="27" spans="2:20" ht="15">
      <c r="B27" s="2">
        <f t="shared" si="1"/>
        <v>21</v>
      </c>
      <c r="D27">
        <v>147</v>
      </c>
      <c r="E27" s="5">
        <v>4</v>
      </c>
      <c r="F27" s="10">
        <v>520</v>
      </c>
      <c r="G27">
        <v>20</v>
      </c>
      <c r="H27">
        <v>60</v>
      </c>
      <c r="I27">
        <v>121</v>
      </c>
      <c r="J27">
        <v>35</v>
      </c>
      <c r="K27" s="11">
        <v>65.25</v>
      </c>
      <c r="L27">
        <v>419</v>
      </c>
      <c r="M27">
        <v>26.75</v>
      </c>
      <c r="N27" s="11">
        <f t="shared" si="2"/>
        <v>1418</v>
      </c>
      <c r="P27" s="5">
        <v>527</v>
      </c>
      <c r="Q27">
        <v>6</v>
      </c>
      <c r="T27" s="5">
        <f t="shared" si="0"/>
        <v>533</v>
      </c>
    </row>
    <row r="28" spans="2:20" ht="15">
      <c r="B28" s="2">
        <f t="shared" si="1"/>
        <v>22</v>
      </c>
      <c r="D28">
        <v>139</v>
      </c>
      <c r="E28" s="5">
        <v>4</v>
      </c>
      <c r="F28">
        <v>334</v>
      </c>
      <c r="G28">
        <v>20</v>
      </c>
      <c r="H28">
        <v>64</v>
      </c>
      <c r="I28">
        <v>121</v>
      </c>
      <c r="J28">
        <v>34</v>
      </c>
      <c r="K28" s="11">
        <v>58</v>
      </c>
      <c r="L28">
        <v>479</v>
      </c>
      <c r="M28">
        <v>26.05</v>
      </c>
      <c r="N28" s="11">
        <f t="shared" si="2"/>
        <v>1279.05</v>
      </c>
      <c r="P28" s="5">
        <v>537</v>
      </c>
      <c r="Q28">
        <v>7</v>
      </c>
      <c r="T28" s="5">
        <f t="shared" si="0"/>
        <v>544</v>
      </c>
    </row>
    <row r="29" spans="2:20" ht="15">
      <c r="B29" s="2">
        <f t="shared" si="1"/>
        <v>23</v>
      </c>
      <c r="D29">
        <v>128</v>
      </c>
      <c r="E29" s="5">
        <v>4</v>
      </c>
      <c r="F29">
        <v>181</v>
      </c>
      <c r="G29">
        <v>19</v>
      </c>
      <c r="H29">
        <v>75</v>
      </c>
      <c r="I29">
        <v>121</v>
      </c>
      <c r="J29">
        <v>33</v>
      </c>
      <c r="K29" s="11">
        <v>52.2</v>
      </c>
      <c r="L29">
        <v>439</v>
      </c>
      <c r="M29">
        <v>24.35</v>
      </c>
      <c r="N29" s="11">
        <f t="shared" si="2"/>
        <v>1076.55</v>
      </c>
      <c r="P29" s="5">
        <v>439</v>
      </c>
      <c r="Q29">
        <v>8</v>
      </c>
      <c r="T29" s="5">
        <f t="shared" si="0"/>
        <v>447</v>
      </c>
    </row>
    <row r="30" spans="2:20" ht="15">
      <c r="B30" s="2">
        <f t="shared" si="1"/>
        <v>24</v>
      </c>
      <c r="D30">
        <v>120</v>
      </c>
      <c r="E30" s="6">
        <v>4</v>
      </c>
      <c r="F30">
        <v>225</v>
      </c>
      <c r="G30">
        <v>18</v>
      </c>
      <c r="H30">
        <v>77</v>
      </c>
      <c r="I30">
        <v>111</v>
      </c>
      <c r="J30">
        <v>30</v>
      </c>
      <c r="K30" s="11">
        <v>40.6</v>
      </c>
      <c r="L30">
        <v>459</v>
      </c>
      <c r="M30">
        <v>21.8</v>
      </c>
      <c r="N30" s="11">
        <f t="shared" si="2"/>
        <v>1106.3999999999999</v>
      </c>
      <c r="P30" s="5">
        <v>370</v>
      </c>
      <c r="Q30">
        <v>9</v>
      </c>
      <c r="T30" s="5">
        <f t="shared" si="0"/>
        <v>379</v>
      </c>
    </row>
    <row r="33" spans="2:20" ht="15">
      <c r="B33" s="7" t="s">
        <v>11</v>
      </c>
      <c r="F33" s="15">
        <f>MAX(F7:F30)</f>
        <v>559</v>
      </c>
      <c r="N33" s="27">
        <f>MAX(N7:N30)</f>
        <v>1461.55</v>
      </c>
      <c r="P33" s="16">
        <f>MAX(P7:P30)</f>
        <v>551</v>
      </c>
      <c r="T33" s="15">
        <f>MAX(T7:T30)</f>
        <v>556</v>
      </c>
    </row>
    <row r="34" spans="2:20" ht="15">
      <c r="B34" t="s">
        <v>19</v>
      </c>
      <c r="F34">
        <v>19</v>
      </c>
      <c r="N34">
        <v>18</v>
      </c>
      <c r="P34">
        <v>20</v>
      </c>
      <c r="T34">
        <v>20</v>
      </c>
    </row>
    <row r="37" ht="15">
      <c r="B37" t="s">
        <v>23</v>
      </c>
    </row>
  </sheetData>
  <sheetProtection/>
  <mergeCells count="2">
    <mergeCell ref="D4:N4"/>
    <mergeCell ref="P4:T4"/>
  </mergeCells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/>
  <dimension ref="A1:T37"/>
  <sheetViews>
    <sheetView workbookViewId="0" topLeftCell="B4">
      <selection activeCell="T7" sqref="T7"/>
    </sheetView>
  </sheetViews>
  <sheetFormatPr defaultColWidth="9.140625" defaultRowHeight="15"/>
  <cols>
    <col min="1" max="1" width="19.00390625" style="0" customWidth="1"/>
    <col min="2" max="2" width="17.28125" style="0" bestFit="1" customWidth="1"/>
    <col min="4" max="4" width="5.140625" style="0" bestFit="1" customWidth="1"/>
    <col min="5" max="5" width="4.8515625" style="0" customWidth="1"/>
    <col min="6" max="6" width="4.28125" style="0" bestFit="1" customWidth="1"/>
    <col min="7" max="7" width="8.140625" style="0" bestFit="1" customWidth="1"/>
    <col min="9" max="9" width="4.00390625" style="0" bestFit="1" customWidth="1"/>
    <col min="10" max="10" width="4.28125" style="0" bestFit="1" customWidth="1"/>
    <col min="11" max="11" width="3.140625" style="0" bestFit="1" customWidth="1"/>
    <col min="12" max="13" width="4.00390625" style="0" bestFit="1" customWidth="1"/>
    <col min="14" max="14" width="8.00390625" style="0" bestFit="1" customWidth="1"/>
    <col min="15" max="15" width="3.28125" style="0" customWidth="1"/>
    <col min="16" max="16" width="6.8515625" style="0" bestFit="1" customWidth="1"/>
    <col min="17" max="17" width="4.140625" style="0" bestFit="1" customWidth="1"/>
    <col min="18" max="18" width="8.8515625" style="0" bestFit="1" customWidth="1"/>
    <col min="19" max="20" width="5.28125" style="0" bestFit="1" customWidth="1"/>
    <col min="21" max="21" width="5.421875" style="0" bestFit="1" customWidth="1"/>
  </cols>
  <sheetData>
    <row r="1" ht="15">
      <c r="A1" s="7" t="s">
        <v>16</v>
      </c>
    </row>
    <row r="3" ht="15">
      <c r="A3" t="s">
        <v>0</v>
      </c>
    </row>
    <row r="4" spans="4:20" ht="15"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P4" s="55"/>
      <c r="Q4" s="55"/>
      <c r="R4" s="55"/>
      <c r="S4" s="55"/>
      <c r="T4" s="55"/>
    </row>
    <row r="5" spans="1:20" ht="15">
      <c r="A5" t="s">
        <v>8</v>
      </c>
      <c r="B5" s="1" t="s">
        <v>9</v>
      </c>
      <c r="D5" s="8" t="s">
        <v>2</v>
      </c>
      <c r="E5" s="23" t="s">
        <v>17</v>
      </c>
      <c r="F5" s="8" t="s">
        <v>1</v>
      </c>
      <c r="G5" s="8" t="s">
        <v>22</v>
      </c>
      <c r="H5" s="8" t="s">
        <v>21</v>
      </c>
      <c r="I5" s="8" t="s">
        <v>6</v>
      </c>
      <c r="J5" s="23" t="s">
        <v>18</v>
      </c>
      <c r="K5" s="8" t="s">
        <v>5</v>
      </c>
      <c r="L5" s="8" t="s">
        <v>4</v>
      </c>
      <c r="M5" s="8" t="s">
        <v>7</v>
      </c>
      <c r="N5" s="8" t="s">
        <v>10</v>
      </c>
      <c r="P5" s="21" t="s">
        <v>24</v>
      </c>
      <c r="Q5" s="22" t="s">
        <v>3</v>
      </c>
      <c r="R5" t="s">
        <v>13</v>
      </c>
      <c r="S5" t="s">
        <v>14</v>
      </c>
      <c r="T5" t="s">
        <v>10</v>
      </c>
    </row>
    <row r="6" spans="1:2" ht="15">
      <c r="A6" s="3">
        <v>40191</v>
      </c>
      <c r="B6" s="1"/>
    </row>
    <row r="7" spans="2:20" ht="15">
      <c r="B7" s="2">
        <v>1</v>
      </c>
      <c r="D7">
        <v>114</v>
      </c>
      <c r="E7" s="4">
        <v>3</v>
      </c>
      <c r="F7">
        <v>192</v>
      </c>
      <c r="G7">
        <v>16</v>
      </c>
      <c r="H7">
        <v>81</v>
      </c>
      <c r="I7">
        <v>111</v>
      </c>
      <c r="J7">
        <v>25</v>
      </c>
      <c r="K7" s="11">
        <v>31.9</v>
      </c>
      <c r="L7">
        <v>517</v>
      </c>
      <c r="M7">
        <v>20.1</v>
      </c>
      <c r="N7" s="11">
        <f>SUM(D7:M7)</f>
        <v>1111</v>
      </c>
      <c r="P7" s="5">
        <v>272</v>
      </c>
      <c r="Q7">
        <v>7</v>
      </c>
      <c r="T7" s="5">
        <f aca="true" t="shared" si="0" ref="T7:T30">SUM(P7:S7)</f>
        <v>279</v>
      </c>
    </row>
    <row r="8" spans="2:20" ht="15">
      <c r="B8" s="2">
        <f aca="true" t="shared" si="1" ref="B8:B30">B7+1</f>
        <v>2</v>
      </c>
      <c r="D8">
        <v>112</v>
      </c>
      <c r="E8" s="4">
        <v>3</v>
      </c>
      <c r="F8">
        <v>159</v>
      </c>
      <c r="G8">
        <v>15</v>
      </c>
      <c r="H8">
        <v>80</v>
      </c>
      <c r="I8">
        <v>111</v>
      </c>
      <c r="J8">
        <v>24</v>
      </c>
      <c r="K8" s="11">
        <v>31.9</v>
      </c>
      <c r="L8">
        <v>505</v>
      </c>
      <c r="M8">
        <v>20.1</v>
      </c>
      <c r="N8" s="11">
        <f aca="true" t="shared" si="2" ref="N8:N30">SUM(D8:M8)</f>
        <v>1061</v>
      </c>
      <c r="P8" s="5">
        <v>266</v>
      </c>
      <c r="Q8">
        <v>8</v>
      </c>
      <c r="T8" s="5">
        <f t="shared" si="0"/>
        <v>274</v>
      </c>
    </row>
    <row r="9" spans="2:20" ht="15">
      <c r="B9" s="2">
        <f t="shared" si="1"/>
        <v>3</v>
      </c>
      <c r="D9">
        <v>111</v>
      </c>
      <c r="E9" s="4">
        <v>3</v>
      </c>
      <c r="F9">
        <v>143</v>
      </c>
      <c r="G9">
        <v>15</v>
      </c>
      <c r="H9">
        <v>81</v>
      </c>
      <c r="I9">
        <v>111</v>
      </c>
      <c r="J9">
        <v>23</v>
      </c>
      <c r="K9" s="11">
        <v>31.9</v>
      </c>
      <c r="L9">
        <v>505</v>
      </c>
      <c r="M9">
        <v>20.1</v>
      </c>
      <c r="N9" s="11">
        <f t="shared" si="2"/>
        <v>1044</v>
      </c>
      <c r="P9" s="5">
        <v>262</v>
      </c>
      <c r="Q9">
        <v>7</v>
      </c>
      <c r="T9" s="5">
        <f t="shared" si="0"/>
        <v>269</v>
      </c>
    </row>
    <row r="10" spans="2:20" ht="15">
      <c r="B10" s="2">
        <f t="shared" si="1"/>
        <v>4</v>
      </c>
      <c r="D10">
        <v>112</v>
      </c>
      <c r="E10" s="4">
        <v>3</v>
      </c>
      <c r="F10">
        <v>159</v>
      </c>
      <c r="G10">
        <v>15</v>
      </c>
      <c r="H10">
        <v>81</v>
      </c>
      <c r="I10">
        <v>111</v>
      </c>
      <c r="J10">
        <v>23</v>
      </c>
      <c r="K10" s="11">
        <v>36.25</v>
      </c>
      <c r="L10">
        <v>475</v>
      </c>
      <c r="M10">
        <v>20.1</v>
      </c>
      <c r="N10" s="11">
        <f t="shared" si="2"/>
        <v>1035.35</v>
      </c>
      <c r="P10" s="5">
        <v>267</v>
      </c>
      <c r="Q10">
        <v>7</v>
      </c>
      <c r="T10" s="5">
        <f t="shared" si="0"/>
        <v>274</v>
      </c>
    </row>
    <row r="11" spans="2:20" ht="15">
      <c r="B11" s="2">
        <f t="shared" si="1"/>
        <v>5</v>
      </c>
      <c r="D11">
        <v>115</v>
      </c>
      <c r="E11" s="4">
        <v>3</v>
      </c>
      <c r="F11">
        <v>194</v>
      </c>
      <c r="G11">
        <v>15</v>
      </c>
      <c r="H11">
        <v>81</v>
      </c>
      <c r="I11">
        <v>111</v>
      </c>
      <c r="J11">
        <v>24</v>
      </c>
      <c r="K11" s="11">
        <v>36.25</v>
      </c>
      <c r="L11">
        <v>485</v>
      </c>
      <c r="M11">
        <v>20.1</v>
      </c>
      <c r="N11" s="11">
        <f t="shared" si="2"/>
        <v>1084.35</v>
      </c>
      <c r="P11" s="5">
        <v>274</v>
      </c>
      <c r="Q11">
        <v>7</v>
      </c>
      <c r="T11" s="5">
        <f t="shared" si="0"/>
        <v>281</v>
      </c>
    </row>
    <row r="12" spans="2:20" ht="15">
      <c r="B12" s="2">
        <f t="shared" si="1"/>
        <v>6</v>
      </c>
      <c r="D12">
        <v>122</v>
      </c>
      <c r="E12" s="4">
        <v>4</v>
      </c>
      <c r="F12">
        <v>174</v>
      </c>
      <c r="G12">
        <v>16</v>
      </c>
      <c r="H12">
        <v>68</v>
      </c>
      <c r="I12">
        <v>111</v>
      </c>
      <c r="J12">
        <v>25</v>
      </c>
      <c r="K12" s="11">
        <v>37.7</v>
      </c>
      <c r="L12">
        <v>495</v>
      </c>
      <c r="M12">
        <v>21.8</v>
      </c>
      <c r="N12" s="11">
        <f t="shared" si="2"/>
        <v>1074.5</v>
      </c>
      <c r="P12" s="5">
        <v>347</v>
      </c>
      <c r="Q12">
        <v>8</v>
      </c>
      <c r="T12" s="5">
        <f t="shared" si="0"/>
        <v>355</v>
      </c>
    </row>
    <row r="13" spans="2:20" ht="15">
      <c r="B13" s="2">
        <f t="shared" si="1"/>
        <v>7</v>
      </c>
      <c r="D13">
        <v>133</v>
      </c>
      <c r="E13" s="4">
        <v>3</v>
      </c>
      <c r="F13">
        <v>350</v>
      </c>
      <c r="G13">
        <v>17</v>
      </c>
      <c r="H13">
        <v>63</v>
      </c>
      <c r="I13">
        <v>121</v>
      </c>
      <c r="J13">
        <v>29</v>
      </c>
      <c r="K13" s="11">
        <v>40.6</v>
      </c>
      <c r="L13">
        <v>447</v>
      </c>
      <c r="M13">
        <v>15.2</v>
      </c>
      <c r="N13" s="11">
        <f t="shared" si="2"/>
        <v>1218.8</v>
      </c>
      <c r="P13" s="5">
        <v>463</v>
      </c>
      <c r="Q13">
        <v>10</v>
      </c>
      <c r="T13" s="5">
        <f t="shared" si="0"/>
        <v>473</v>
      </c>
    </row>
    <row r="14" spans="2:20" ht="15">
      <c r="B14" s="2">
        <f t="shared" si="1"/>
        <v>8</v>
      </c>
      <c r="D14">
        <v>138</v>
      </c>
      <c r="E14" s="5">
        <v>3</v>
      </c>
      <c r="F14">
        <v>430</v>
      </c>
      <c r="G14">
        <v>19</v>
      </c>
      <c r="H14">
        <v>66</v>
      </c>
      <c r="I14">
        <v>121</v>
      </c>
      <c r="J14">
        <v>30</v>
      </c>
      <c r="K14" s="11">
        <v>43.5</v>
      </c>
      <c r="L14">
        <v>475</v>
      </c>
      <c r="M14">
        <v>17.75</v>
      </c>
      <c r="N14" s="11">
        <f t="shared" si="2"/>
        <v>1343.25</v>
      </c>
      <c r="P14" s="5">
        <v>490</v>
      </c>
      <c r="Q14">
        <v>9</v>
      </c>
      <c r="T14" s="5">
        <f t="shared" si="0"/>
        <v>499</v>
      </c>
    </row>
    <row r="15" spans="2:20" ht="15">
      <c r="B15" s="2">
        <f t="shared" si="1"/>
        <v>9</v>
      </c>
      <c r="D15">
        <v>139</v>
      </c>
      <c r="E15" s="5">
        <v>2</v>
      </c>
      <c r="F15">
        <v>396</v>
      </c>
      <c r="G15">
        <v>19</v>
      </c>
      <c r="H15">
        <v>68</v>
      </c>
      <c r="I15">
        <v>131</v>
      </c>
      <c r="J15">
        <v>31</v>
      </c>
      <c r="K15" s="11">
        <v>49.3</v>
      </c>
      <c r="L15">
        <v>459</v>
      </c>
      <c r="M15">
        <v>17.75</v>
      </c>
      <c r="N15" s="11">
        <f t="shared" si="2"/>
        <v>1312.05</v>
      </c>
      <c r="P15" s="5">
        <v>509</v>
      </c>
      <c r="Q15">
        <v>7</v>
      </c>
      <c r="T15" s="5">
        <f t="shared" si="0"/>
        <v>516</v>
      </c>
    </row>
    <row r="16" spans="2:20" ht="15">
      <c r="B16" s="2">
        <f t="shared" si="1"/>
        <v>10</v>
      </c>
      <c r="D16">
        <v>140</v>
      </c>
      <c r="E16" s="5">
        <v>3</v>
      </c>
      <c r="F16">
        <v>380</v>
      </c>
      <c r="G16">
        <v>19</v>
      </c>
      <c r="H16">
        <v>71</v>
      </c>
      <c r="I16">
        <v>131</v>
      </c>
      <c r="J16">
        <v>31</v>
      </c>
      <c r="K16" s="11">
        <v>55.1</v>
      </c>
      <c r="L16">
        <v>441</v>
      </c>
      <c r="M16">
        <v>28.6</v>
      </c>
      <c r="N16" s="11">
        <f t="shared" si="2"/>
        <v>1299.6999999999998</v>
      </c>
      <c r="P16" s="5">
        <v>501</v>
      </c>
      <c r="Q16">
        <v>7</v>
      </c>
      <c r="T16" s="5">
        <f t="shared" si="0"/>
        <v>508</v>
      </c>
    </row>
    <row r="17" spans="2:20" ht="15">
      <c r="B17" s="2">
        <f t="shared" si="1"/>
        <v>11</v>
      </c>
      <c r="D17">
        <v>140</v>
      </c>
      <c r="E17" s="5">
        <v>3</v>
      </c>
      <c r="F17">
        <v>314</v>
      </c>
      <c r="G17">
        <v>19</v>
      </c>
      <c r="H17">
        <v>73</v>
      </c>
      <c r="I17">
        <v>131</v>
      </c>
      <c r="J17">
        <v>31</v>
      </c>
      <c r="K17" s="11">
        <v>62.35</v>
      </c>
      <c r="L17">
        <v>478</v>
      </c>
      <c r="M17">
        <v>27.75</v>
      </c>
      <c r="N17" s="11">
        <f t="shared" si="2"/>
        <v>1279.1</v>
      </c>
      <c r="P17" s="5">
        <v>530</v>
      </c>
      <c r="Q17">
        <v>8</v>
      </c>
      <c r="T17" s="5">
        <f t="shared" si="0"/>
        <v>538</v>
      </c>
    </row>
    <row r="18" spans="2:20" ht="15">
      <c r="B18" s="2">
        <f t="shared" si="1"/>
        <v>12</v>
      </c>
      <c r="D18">
        <v>138</v>
      </c>
      <c r="E18" s="5">
        <v>3</v>
      </c>
      <c r="F18">
        <v>313</v>
      </c>
      <c r="G18">
        <v>18</v>
      </c>
      <c r="H18">
        <v>76</v>
      </c>
      <c r="I18">
        <v>131</v>
      </c>
      <c r="J18">
        <v>31</v>
      </c>
      <c r="K18" s="11">
        <v>62.35</v>
      </c>
      <c r="L18">
        <v>538</v>
      </c>
      <c r="M18">
        <v>27.75</v>
      </c>
      <c r="N18" s="11">
        <f t="shared" si="2"/>
        <v>1338.1</v>
      </c>
      <c r="P18" s="5">
        <v>518</v>
      </c>
      <c r="Q18">
        <v>9</v>
      </c>
      <c r="T18" s="5">
        <f t="shared" si="0"/>
        <v>527</v>
      </c>
    </row>
    <row r="19" spans="2:20" ht="15">
      <c r="B19" s="2">
        <f t="shared" si="1"/>
        <v>13</v>
      </c>
      <c r="D19">
        <v>138</v>
      </c>
      <c r="E19" s="5">
        <v>4</v>
      </c>
      <c r="F19">
        <v>273</v>
      </c>
      <c r="G19">
        <v>18</v>
      </c>
      <c r="H19">
        <v>80</v>
      </c>
      <c r="I19">
        <v>121</v>
      </c>
      <c r="J19">
        <v>31</v>
      </c>
      <c r="K19" s="11">
        <v>62.35</v>
      </c>
      <c r="L19">
        <v>546</v>
      </c>
      <c r="M19">
        <v>27.75</v>
      </c>
      <c r="N19" s="11">
        <f t="shared" si="2"/>
        <v>1301.1</v>
      </c>
      <c r="P19" s="5">
        <v>428</v>
      </c>
      <c r="Q19">
        <v>8</v>
      </c>
      <c r="T19" s="5">
        <f t="shared" si="0"/>
        <v>436</v>
      </c>
    </row>
    <row r="20" spans="2:20" ht="15">
      <c r="B20" s="2">
        <f t="shared" si="1"/>
        <v>14</v>
      </c>
      <c r="D20">
        <v>137</v>
      </c>
      <c r="E20" s="5">
        <v>4</v>
      </c>
      <c r="F20">
        <v>248</v>
      </c>
      <c r="G20">
        <v>17</v>
      </c>
      <c r="H20">
        <v>80</v>
      </c>
      <c r="I20">
        <v>121</v>
      </c>
      <c r="J20">
        <v>32</v>
      </c>
      <c r="K20" s="11">
        <v>62.35</v>
      </c>
      <c r="L20">
        <v>537</v>
      </c>
      <c r="M20">
        <v>26.9</v>
      </c>
      <c r="N20" s="11">
        <f t="shared" si="2"/>
        <v>1265.25</v>
      </c>
      <c r="P20" s="5">
        <v>436</v>
      </c>
      <c r="Q20">
        <v>8</v>
      </c>
      <c r="T20" s="5">
        <f t="shared" si="0"/>
        <v>444</v>
      </c>
    </row>
    <row r="21" spans="2:20" ht="15">
      <c r="B21" s="2">
        <f t="shared" si="1"/>
        <v>15</v>
      </c>
      <c r="D21">
        <v>136</v>
      </c>
      <c r="E21" s="5">
        <v>4</v>
      </c>
      <c r="F21">
        <v>269</v>
      </c>
      <c r="G21">
        <v>17</v>
      </c>
      <c r="H21">
        <v>77</v>
      </c>
      <c r="I21">
        <v>121</v>
      </c>
      <c r="J21">
        <v>31</v>
      </c>
      <c r="K21" s="11">
        <v>62.35</v>
      </c>
      <c r="L21">
        <v>529</v>
      </c>
      <c r="M21">
        <v>26.9</v>
      </c>
      <c r="N21" s="11">
        <f t="shared" si="2"/>
        <v>1273.25</v>
      </c>
      <c r="P21" s="5">
        <v>421</v>
      </c>
      <c r="Q21">
        <v>8</v>
      </c>
      <c r="T21" s="5">
        <f t="shared" si="0"/>
        <v>429</v>
      </c>
    </row>
    <row r="22" spans="2:20" ht="15">
      <c r="B22" s="2">
        <f t="shared" si="1"/>
        <v>16</v>
      </c>
      <c r="D22" s="10">
        <v>136</v>
      </c>
      <c r="E22" s="9">
        <v>4</v>
      </c>
      <c r="F22" s="10">
        <v>284</v>
      </c>
      <c r="G22">
        <v>17</v>
      </c>
      <c r="H22">
        <v>74</v>
      </c>
      <c r="I22">
        <v>121</v>
      </c>
      <c r="J22" s="10">
        <v>30</v>
      </c>
      <c r="K22" s="11">
        <v>65.25</v>
      </c>
      <c r="L22">
        <v>453</v>
      </c>
      <c r="M22" s="10">
        <v>26.9</v>
      </c>
      <c r="N22" s="11">
        <f t="shared" si="2"/>
        <v>1211.15</v>
      </c>
      <c r="O22" s="10"/>
      <c r="P22" s="5">
        <v>431</v>
      </c>
      <c r="Q22">
        <v>8</v>
      </c>
      <c r="R22" s="10"/>
      <c r="S22" s="10"/>
      <c r="T22" s="5">
        <f t="shared" si="0"/>
        <v>439</v>
      </c>
    </row>
    <row r="23" spans="2:20" ht="15">
      <c r="B23" s="2">
        <f t="shared" si="1"/>
        <v>17</v>
      </c>
      <c r="D23" s="10">
        <v>142</v>
      </c>
      <c r="E23" s="9">
        <v>4</v>
      </c>
      <c r="F23" s="10">
        <v>371</v>
      </c>
      <c r="G23">
        <v>17</v>
      </c>
      <c r="H23">
        <v>65</v>
      </c>
      <c r="I23">
        <v>121</v>
      </c>
      <c r="J23" s="10">
        <v>32</v>
      </c>
      <c r="K23" s="11">
        <v>65.25</v>
      </c>
      <c r="L23">
        <v>488</v>
      </c>
      <c r="M23" s="10">
        <v>25.75</v>
      </c>
      <c r="N23" s="11">
        <f t="shared" si="2"/>
        <v>1331</v>
      </c>
      <c r="O23" s="10"/>
      <c r="P23" s="5">
        <v>470</v>
      </c>
      <c r="Q23">
        <v>9</v>
      </c>
      <c r="R23" s="10"/>
      <c r="S23" s="10"/>
      <c r="T23" s="5">
        <f t="shared" si="0"/>
        <v>479</v>
      </c>
    </row>
    <row r="24" spans="2:20" ht="15">
      <c r="B24" s="2">
        <f t="shared" si="1"/>
        <v>18</v>
      </c>
      <c r="D24" s="10">
        <v>151</v>
      </c>
      <c r="E24" s="9">
        <v>4</v>
      </c>
      <c r="F24" s="28">
        <v>504</v>
      </c>
      <c r="G24">
        <v>19</v>
      </c>
      <c r="H24">
        <v>60</v>
      </c>
      <c r="I24">
        <v>121</v>
      </c>
      <c r="J24" s="10">
        <v>36</v>
      </c>
      <c r="K24" s="12">
        <v>65.25</v>
      </c>
      <c r="L24">
        <v>513</v>
      </c>
      <c r="M24" s="10">
        <v>26.45</v>
      </c>
      <c r="N24" s="11">
        <f t="shared" si="2"/>
        <v>1499.7</v>
      </c>
      <c r="O24" s="10"/>
      <c r="P24" s="9">
        <v>537</v>
      </c>
      <c r="Q24">
        <v>6</v>
      </c>
      <c r="R24" s="10"/>
      <c r="S24" s="10"/>
      <c r="T24" s="5">
        <f t="shared" si="0"/>
        <v>543</v>
      </c>
    </row>
    <row r="25" spans="2:20" ht="15">
      <c r="B25" s="2">
        <f t="shared" si="1"/>
        <v>19</v>
      </c>
      <c r="D25" s="10">
        <v>151</v>
      </c>
      <c r="E25" s="9">
        <v>4</v>
      </c>
      <c r="F25" s="43">
        <v>567</v>
      </c>
      <c r="G25">
        <v>20</v>
      </c>
      <c r="H25">
        <v>64</v>
      </c>
      <c r="I25">
        <v>121</v>
      </c>
      <c r="J25" s="10">
        <v>35</v>
      </c>
      <c r="K25" s="12">
        <v>65.25</v>
      </c>
      <c r="L25">
        <v>481</v>
      </c>
      <c r="M25" s="10">
        <v>25.6</v>
      </c>
      <c r="N25" s="44">
        <f t="shared" si="2"/>
        <v>1533.85</v>
      </c>
      <c r="O25" s="10"/>
      <c r="P25" s="42">
        <v>539</v>
      </c>
      <c r="Q25">
        <v>7</v>
      </c>
      <c r="R25" s="10"/>
      <c r="S25" s="10"/>
      <c r="T25" s="5">
        <f t="shared" si="0"/>
        <v>546</v>
      </c>
    </row>
    <row r="26" spans="2:20" ht="15">
      <c r="B26" s="2">
        <f t="shared" si="1"/>
        <v>20</v>
      </c>
      <c r="D26" s="10">
        <v>150</v>
      </c>
      <c r="E26" s="9">
        <v>4</v>
      </c>
      <c r="F26" s="10">
        <v>531</v>
      </c>
      <c r="G26">
        <v>20</v>
      </c>
      <c r="H26">
        <v>67</v>
      </c>
      <c r="I26">
        <v>121</v>
      </c>
      <c r="J26" s="10">
        <v>35</v>
      </c>
      <c r="K26" s="12">
        <v>65.25</v>
      </c>
      <c r="L26">
        <v>477</v>
      </c>
      <c r="M26" s="10">
        <v>19.6</v>
      </c>
      <c r="N26" s="11">
        <f t="shared" si="2"/>
        <v>1489.85</v>
      </c>
      <c r="O26" s="10"/>
      <c r="P26" s="45">
        <v>547</v>
      </c>
      <c r="Q26">
        <v>6</v>
      </c>
      <c r="R26" s="10"/>
      <c r="S26" s="10"/>
      <c r="T26" s="45">
        <f t="shared" si="0"/>
        <v>553</v>
      </c>
    </row>
    <row r="27" spans="2:20" ht="15">
      <c r="B27" s="2">
        <f t="shared" si="1"/>
        <v>21</v>
      </c>
      <c r="D27">
        <v>147</v>
      </c>
      <c r="E27" s="5">
        <v>4</v>
      </c>
      <c r="F27" s="10">
        <v>505</v>
      </c>
      <c r="G27">
        <v>20</v>
      </c>
      <c r="H27">
        <v>68</v>
      </c>
      <c r="I27">
        <v>121</v>
      </c>
      <c r="J27">
        <v>34</v>
      </c>
      <c r="K27" s="11">
        <v>65.25</v>
      </c>
      <c r="L27">
        <v>507</v>
      </c>
      <c r="M27">
        <v>23.9</v>
      </c>
      <c r="N27" s="11">
        <f t="shared" si="2"/>
        <v>1495.15</v>
      </c>
      <c r="P27" s="5">
        <v>526</v>
      </c>
      <c r="Q27">
        <v>6</v>
      </c>
      <c r="T27" s="5">
        <f t="shared" si="0"/>
        <v>532</v>
      </c>
    </row>
    <row r="28" spans="2:20" ht="15">
      <c r="B28" s="2">
        <f t="shared" si="1"/>
        <v>22</v>
      </c>
      <c r="D28">
        <v>139</v>
      </c>
      <c r="E28" s="5">
        <v>4</v>
      </c>
      <c r="F28">
        <v>333</v>
      </c>
      <c r="G28">
        <v>20</v>
      </c>
      <c r="H28">
        <v>74</v>
      </c>
      <c r="I28">
        <v>111</v>
      </c>
      <c r="J28">
        <v>32</v>
      </c>
      <c r="K28" s="11">
        <v>58</v>
      </c>
      <c r="L28">
        <v>524</v>
      </c>
      <c r="M28">
        <v>25.2</v>
      </c>
      <c r="N28" s="11">
        <f t="shared" si="2"/>
        <v>1320.2</v>
      </c>
      <c r="P28" s="5">
        <v>530</v>
      </c>
      <c r="Q28">
        <v>7</v>
      </c>
      <c r="T28" s="5">
        <f t="shared" si="0"/>
        <v>537</v>
      </c>
    </row>
    <row r="29" spans="2:20" ht="15">
      <c r="B29" s="2">
        <f t="shared" si="1"/>
        <v>23</v>
      </c>
      <c r="D29">
        <v>128</v>
      </c>
      <c r="E29" s="5">
        <v>4</v>
      </c>
      <c r="F29">
        <v>211</v>
      </c>
      <c r="G29">
        <v>19</v>
      </c>
      <c r="H29">
        <v>84</v>
      </c>
      <c r="I29">
        <v>111</v>
      </c>
      <c r="J29">
        <v>31</v>
      </c>
      <c r="K29" s="11">
        <v>52.2</v>
      </c>
      <c r="L29">
        <v>565</v>
      </c>
      <c r="M29">
        <v>23.5</v>
      </c>
      <c r="N29" s="11">
        <f t="shared" si="2"/>
        <v>1228.7</v>
      </c>
      <c r="P29" s="5">
        <v>438</v>
      </c>
      <c r="Q29">
        <v>6</v>
      </c>
      <c r="T29" s="5">
        <f t="shared" si="0"/>
        <v>444</v>
      </c>
    </row>
    <row r="30" spans="2:20" ht="15">
      <c r="B30" s="2">
        <f t="shared" si="1"/>
        <v>24</v>
      </c>
      <c r="D30">
        <v>120</v>
      </c>
      <c r="E30" s="6">
        <v>4</v>
      </c>
      <c r="F30">
        <v>225</v>
      </c>
      <c r="G30">
        <v>18</v>
      </c>
      <c r="H30">
        <v>85</v>
      </c>
      <c r="I30">
        <v>111</v>
      </c>
      <c r="J30">
        <v>28</v>
      </c>
      <c r="K30" s="11">
        <v>40.6</v>
      </c>
      <c r="L30">
        <v>537</v>
      </c>
      <c r="M30">
        <v>21.8</v>
      </c>
      <c r="N30" s="11">
        <f t="shared" si="2"/>
        <v>1190.3999999999999</v>
      </c>
      <c r="P30" s="5">
        <v>354</v>
      </c>
      <c r="Q30">
        <v>6</v>
      </c>
      <c r="T30" s="5">
        <f t="shared" si="0"/>
        <v>360</v>
      </c>
    </row>
    <row r="33" spans="2:20" ht="15">
      <c r="B33" s="7" t="s">
        <v>11</v>
      </c>
      <c r="F33" s="43">
        <f>MAX(F7:F30)</f>
        <v>567</v>
      </c>
      <c r="N33" s="44">
        <f>MAX(N7:N30)</f>
        <v>1533.85</v>
      </c>
      <c r="P33" s="45">
        <f>MAX(P7:P30)</f>
        <v>547</v>
      </c>
      <c r="Q33" s="43"/>
      <c r="T33" s="43">
        <f>MAX(T7:T30)</f>
        <v>553</v>
      </c>
    </row>
    <row r="34" spans="2:20" ht="15">
      <c r="B34" t="s">
        <v>19</v>
      </c>
      <c r="F34">
        <v>19</v>
      </c>
      <c r="N34">
        <v>19</v>
      </c>
      <c r="P34">
        <v>20</v>
      </c>
      <c r="T34">
        <v>20</v>
      </c>
    </row>
    <row r="37" ht="15">
      <c r="B37" t="s">
        <v>23</v>
      </c>
    </row>
  </sheetData>
  <sheetProtection/>
  <mergeCells count="2">
    <mergeCell ref="D4:N4"/>
    <mergeCell ref="P4:T4"/>
  </mergeCells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4"/>
  <dimension ref="A1:T37"/>
  <sheetViews>
    <sheetView workbookViewId="0" topLeftCell="B8">
      <selection activeCell="T8" sqref="T8"/>
    </sheetView>
  </sheetViews>
  <sheetFormatPr defaultColWidth="9.140625" defaultRowHeight="15"/>
  <cols>
    <col min="1" max="1" width="19.00390625" style="0" customWidth="1"/>
    <col min="2" max="2" width="17.28125" style="0" bestFit="1" customWidth="1"/>
    <col min="4" max="4" width="5.140625" style="0" bestFit="1" customWidth="1"/>
    <col min="5" max="5" width="4.8515625" style="0" customWidth="1"/>
    <col min="6" max="6" width="4.28125" style="0" bestFit="1" customWidth="1"/>
    <col min="7" max="7" width="8.140625" style="0" bestFit="1" customWidth="1"/>
    <col min="9" max="9" width="4.00390625" style="0" bestFit="1" customWidth="1"/>
    <col min="10" max="10" width="4.28125" style="0" bestFit="1" customWidth="1"/>
    <col min="11" max="11" width="3.140625" style="0" bestFit="1" customWidth="1"/>
    <col min="12" max="13" width="4.00390625" style="0" bestFit="1" customWidth="1"/>
    <col min="14" max="14" width="8.00390625" style="0" bestFit="1" customWidth="1"/>
    <col min="15" max="15" width="3.28125" style="0" customWidth="1"/>
    <col min="16" max="16" width="6.8515625" style="0" bestFit="1" customWidth="1"/>
    <col min="17" max="17" width="4.140625" style="0" bestFit="1" customWidth="1"/>
    <col min="18" max="18" width="8.8515625" style="0" bestFit="1" customWidth="1"/>
    <col min="19" max="20" width="5.28125" style="0" bestFit="1" customWidth="1"/>
    <col min="21" max="21" width="5.421875" style="0" bestFit="1" customWidth="1"/>
  </cols>
  <sheetData>
    <row r="1" spans="1:12" ht="15">
      <c r="A1" s="7" t="s">
        <v>16</v>
      </c>
      <c r="G1" s="10"/>
      <c r="H1" s="10"/>
      <c r="I1" s="10"/>
      <c r="J1" s="10"/>
      <c r="K1" s="10"/>
      <c r="L1" s="10"/>
    </row>
    <row r="3" ht="15">
      <c r="A3" t="s">
        <v>0</v>
      </c>
    </row>
    <row r="4" spans="4:20" ht="15"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P4" s="55"/>
      <c r="Q4" s="55"/>
      <c r="R4" s="55"/>
      <c r="S4" s="55"/>
      <c r="T4" s="55"/>
    </row>
    <row r="5" spans="1:20" ht="15">
      <c r="A5" t="s">
        <v>8</v>
      </c>
      <c r="B5" s="1" t="s">
        <v>9</v>
      </c>
      <c r="D5" s="8" t="s">
        <v>2</v>
      </c>
      <c r="E5" s="23" t="s">
        <v>17</v>
      </c>
      <c r="F5" s="8" t="s">
        <v>1</v>
      </c>
      <c r="G5" s="8" t="s">
        <v>22</v>
      </c>
      <c r="H5" s="8" t="s">
        <v>21</v>
      </c>
      <c r="I5" s="8" t="s">
        <v>6</v>
      </c>
      <c r="J5" s="23" t="s">
        <v>18</v>
      </c>
      <c r="K5" s="8" t="s">
        <v>5</v>
      </c>
      <c r="L5" s="8" t="s">
        <v>4</v>
      </c>
      <c r="M5" s="8" t="s">
        <v>7</v>
      </c>
      <c r="N5" s="8" t="s">
        <v>10</v>
      </c>
      <c r="P5" s="21" t="s">
        <v>24</v>
      </c>
      <c r="Q5" s="22" t="s">
        <v>3</v>
      </c>
      <c r="R5" t="s">
        <v>13</v>
      </c>
      <c r="S5" t="s">
        <v>14</v>
      </c>
      <c r="T5" t="s">
        <v>10</v>
      </c>
    </row>
    <row r="6" spans="1:2" ht="15">
      <c r="A6" s="3">
        <v>40192</v>
      </c>
      <c r="B6" s="1"/>
    </row>
    <row r="7" spans="2:20" ht="15">
      <c r="B7" s="2">
        <v>1</v>
      </c>
      <c r="D7">
        <v>114</v>
      </c>
      <c r="E7" s="4">
        <v>4</v>
      </c>
      <c r="F7">
        <v>186</v>
      </c>
      <c r="G7">
        <v>16</v>
      </c>
      <c r="H7">
        <v>82</v>
      </c>
      <c r="I7">
        <v>101</v>
      </c>
      <c r="J7">
        <v>25</v>
      </c>
      <c r="K7" s="11">
        <v>31.9</v>
      </c>
      <c r="L7">
        <v>462</v>
      </c>
      <c r="M7">
        <v>20.1</v>
      </c>
      <c r="N7" s="11">
        <f>SUM(D7:M7)</f>
        <v>1042</v>
      </c>
      <c r="P7" s="5">
        <v>272</v>
      </c>
      <c r="Q7">
        <v>6</v>
      </c>
      <c r="T7" s="5">
        <f aca="true" t="shared" si="0" ref="T7:T30">SUM(P7:S7)</f>
        <v>278</v>
      </c>
    </row>
    <row r="8" spans="2:20" ht="15">
      <c r="B8" s="2">
        <f aca="true" t="shared" si="1" ref="B8:B30">B7+1</f>
        <v>2</v>
      </c>
      <c r="D8">
        <v>112</v>
      </c>
      <c r="E8" s="4">
        <v>2</v>
      </c>
      <c r="F8">
        <v>146</v>
      </c>
      <c r="G8">
        <v>15</v>
      </c>
      <c r="H8">
        <v>81</v>
      </c>
      <c r="I8">
        <v>101</v>
      </c>
      <c r="J8">
        <v>25</v>
      </c>
      <c r="K8" s="11">
        <v>31.9</v>
      </c>
      <c r="L8">
        <v>457</v>
      </c>
      <c r="M8">
        <v>20.1</v>
      </c>
      <c r="N8" s="11">
        <f aca="true" t="shared" si="2" ref="N8:N30">SUM(D8:M8)</f>
        <v>991</v>
      </c>
      <c r="P8" s="5">
        <v>268</v>
      </c>
      <c r="Q8">
        <v>7</v>
      </c>
      <c r="T8" s="5">
        <f t="shared" si="0"/>
        <v>275</v>
      </c>
    </row>
    <row r="9" spans="2:20" ht="15">
      <c r="B9" s="2">
        <f t="shared" si="1"/>
        <v>3</v>
      </c>
      <c r="D9">
        <v>111</v>
      </c>
      <c r="E9" s="4">
        <v>3</v>
      </c>
      <c r="F9">
        <v>136</v>
      </c>
      <c r="G9">
        <v>15</v>
      </c>
      <c r="H9">
        <v>81</v>
      </c>
      <c r="I9">
        <v>101</v>
      </c>
      <c r="J9">
        <v>24</v>
      </c>
      <c r="K9" s="11">
        <v>31.9</v>
      </c>
      <c r="L9">
        <v>455</v>
      </c>
      <c r="M9">
        <v>20.1</v>
      </c>
      <c r="N9" s="11">
        <f t="shared" si="2"/>
        <v>978</v>
      </c>
      <c r="P9" s="5">
        <v>252</v>
      </c>
      <c r="Q9">
        <v>7</v>
      </c>
      <c r="T9" s="5">
        <f t="shared" si="0"/>
        <v>259</v>
      </c>
    </row>
    <row r="10" spans="2:20" ht="15">
      <c r="B10" s="2">
        <f t="shared" si="1"/>
        <v>4</v>
      </c>
      <c r="D10">
        <v>111</v>
      </c>
      <c r="E10" s="4">
        <v>3</v>
      </c>
      <c r="F10">
        <v>143</v>
      </c>
      <c r="G10">
        <v>15</v>
      </c>
      <c r="H10">
        <v>81</v>
      </c>
      <c r="I10">
        <v>101</v>
      </c>
      <c r="J10">
        <v>24</v>
      </c>
      <c r="K10" s="11">
        <v>36.25</v>
      </c>
      <c r="L10">
        <v>457</v>
      </c>
      <c r="M10">
        <v>20.1</v>
      </c>
      <c r="N10" s="11">
        <f t="shared" si="2"/>
        <v>991.35</v>
      </c>
      <c r="P10" s="5">
        <v>265</v>
      </c>
      <c r="Q10">
        <v>7</v>
      </c>
      <c r="T10" s="5">
        <f t="shared" si="0"/>
        <v>272</v>
      </c>
    </row>
    <row r="11" spans="2:20" ht="15">
      <c r="B11" s="2">
        <f t="shared" si="1"/>
        <v>5</v>
      </c>
      <c r="D11">
        <v>113</v>
      </c>
      <c r="E11" s="4">
        <v>4</v>
      </c>
      <c r="F11">
        <v>195</v>
      </c>
      <c r="G11">
        <v>15</v>
      </c>
      <c r="H11">
        <v>81</v>
      </c>
      <c r="I11">
        <v>111</v>
      </c>
      <c r="J11">
        <v>25</v>
      </c>
      <c r="K11" s="11">
        <v>36.25</v>
      </c>
      <c r="L11">
        <v>471</v>
      </c>
      <c r="M11">
        <v>20.1</v>
      </c>
      <c r="N11" s="11">
        <f t="shared" si="2"/>
        <v>1071.35</v>
      </c>
      <c r="P11" s="5">
        <v>266</v>
      </c>
      <c r="Q11">
        <v>7</v>
      </c>
      <c r="T11" s="5">
        <f t="shared" si="0"/>
        <v>273</v>
      </c>
    </row>
    <row r="12" spans="2:20" ht="15">
      <c r="B12" s="2">
        <f t="shared" si="1"/>
        <v>6</v>
      </c>
      <c r="D12">
        <v>120</v>
      </c>
      <c r="E12" s="4">
        <v>4</v>
      </c>
      <c r="F12">
        <v>142</v>
      </c>
      <c r="G12">
        <v>16</v>
      </c>
      <c r="H12">
        <v>68</v>
      </c>
      <c r="I12">
        <v>111</v>
      </c>
      <c r="J12">
        <v>26</v>
      </c>
      <c r="K12" s="11">
        <v>37.7</v>
      </c>
      <c r="L12">
        <v>504</v>
      </c>
      <c r="M12">
        <v>21.8</v>
      </c>
      <c r="N12" s="11">
        <f t="shared" si="2"/>
        <v>1050.5</v>
      </c>
      <c r="P12" s="5">
        <v>350</v>
      </c>
      <c r="Q12">
        <v>8</v>
      </c>
      <c r="T12" s="5">
        <f t="shared" si="0"/>
        <v>358</v>
      </c>
    </row>
    <row r="13" spans="2:20" ht="15">
      <c r="B13" s="2">
        <f t="shared" si="1"/>
        <v>7</v>
      </c>
      <c r="D13">
        <v>130</v>
      </c>
      <c r="E13" s="4">
        <v>4</v>
      </c>
      <c r="F13">
        <v>380</v>
      </c>
      <c r="G13">
        <v>17</v>
      </c>
      <c r="H13">
        <v>59</v>
      </c>
      <c r="I13">
        <v>111</v>
      </c>
      <c r="J13">
        <v>29</v>
      </c>
      <c r="K13" s="11">
        <v>40.6</v>
      </c>
      <c r="L13">
        <v>375</v>
      </c>
      <c r="M13">
        <v>15.2</v>
      </c>
      <c r="N13" s="11">
        <f t="shared" si="2"/>
        <v>1160.8</v>
      </c>
      <c r="P13" s="5">
        <v>465</v>
      </c>
      <c r="Q13">
        <v>10</v>
      </c>
      <c r="T13" s="5">
        <f t="shared" si="0"/>
        <v>475</v>
      </c>
    </row>
    <row r="14" spans="2:20" ht="15">
      <c r="B14" s="2">
        <f t="shared" si="1"/>
        <v>8</v>
      </c>
      <c r="D14">
        <v>136</v>
      </c>
      <c r="E14" s="5">
        <v>3</v>
      </c>
      <c r="F14">
        <v>393</v>
      </c>
      <c r="G14">
        <v>19</v>
      </c>
      <c r="H14">
        <v>66</v>
      </c>
      <c r="I14">
        <v>121</v>
      </c>
      <c r="J14">
        <v>30</v>
      </c>
      <c r="K14" s="11">
        <v>43.5</v>
      </c>
      <c r="L14">
        <v>367</v>
      </c>
      <c r="M14">
        <v>17.75</v>
      </c>
      <c r="N14" s="11">
        <f t="shared" si="2"/>
        <v>1196.25</v>
      </c>
      <c r="P14" s="5">
        <v>487</v>
      </c>
      <c r="Q14">
        <v>9</v>
      </c>
      <c r="T14" s="5">
        <f t="shared" si="0"/>
        <v>496</v>
      </c>
    </row>
    <row r="15" spans="2:20" ht="15">
      <c r="B15" s="2">
        <f t="shared" si="1"/>
        <v>9</v>
      </c>
      <c r="D15">
        <v>136</v>
      </c>
      <c r="E15" s="5">
        <v>2</v>
      </c>
      <c r="F15">
        <v>362</v>
      </c>
      <c r="G15">
        <v>19</v>
      </c>
      <c r="H15">
        <v>64</v>
      </c>
      <c r="I15">
        <v>131</v>
      </c>
      <c r="J15">
        <v>31</v>
      </c>
      <c r="K15" s="11">
        <v>49.3</v>
      </c>
      <c r="L15">
        <v>374</v>
      </c>
      <c r="M15">
        <v>19.75</v>
      </c>
      <c r="N15" s="11">
        <f t="shared" si="2"/>
        <v>1188.05</v>
      </c>
      <c r="P15" s="5">
        <v>496</v>
      </c>
      <c r="Q15">
        <v>7</v>
      </c>
      <c r="T15" s="5">
        <f t="shared" si="0"/>
        <v>503</v>
      </c>
    </row>
    <row r="16" spans="2:20" ht="15">
      <c r="B16" s="2">
        <f t="shared" si="1"/>
        <v>10</v>
      </c>
      <c r="D16">
        <v>137</v>
      </c>
      <c r="E16" s="5">
        <v>3</v>
      </c>
      <c r="F16">
        <v>315</v>
      </c>
      <c r="G16">
        <v>19</v>
      </c>
      <c r="H16">
        <v>64</v>
      </c>
      <c r="I16">
        <v>131</v>
      </c>
      <c r="J16">
        <v>31</v>
      </c>
      <c r="K16" s="11">
        <v>55.1</v>
      </c>
      <c r="L16">
        <v>392</v>
      </c>
      <c r="M16">
        <v>28.6</v>
      </c>
      <c r="N16" s="11">
        <f t="shared" si="2"/>
        <v>1175.6999999999998</v>
      </c>
      <c r="P16" s="5">
        <v>502</v>
      </c>
      <c r="Q16">
        <v>7</v>
      </c>
      <c r="T16" s="5">
        <f t="shared" si="0"/>
        <v>509</v>
      </c>
    </row>
    <row r="17" spans="2:20" ht="15">
      <c r="B17" s="2">
        <f t="shared" si="1"/>
        <v>11</v>
      </c>
      <c r="D17">
        <v>138</v>
      </c>
      <c r="E17" s="5">
        <v>3</v>
      </c>
      <c r="F17">
        <v>305</v>
      </c>
      <c r="G17">
        <v>19</v>
      </c>
      <c r="H17">
        <v>67</v>
      </c>
      <c r="I17">
        <v>131</v>
      </c>
      <c r="J17">
        <v>31</v>
      </c>
      <c r="K17" s="11">
        <v>62.35</v>
      </c>
      <c r="L17">
        <v>401</v>
      </c>
      <c r="M17">
        <v>27.75</v>
      </c>
      <c r="N17" s="11">
        <f t="shared" si="2"/>
        <v>1185.1</v>
      </c>
      <c r="P17" s="5">
        <v>519</v>
      </c>
      <c r="Q17">
        <v>8</v>
      </c>
      <c r="T17" s="5">
        <f t="shared" si="0"/>
        <v>527</v>
      </c>
    </row>
    <row r="18" spans="2:20" ht="15">
      <c r="B18" s="2">
        <f t="shared" si="1"/>
        <v>12</v>
      </c>
      <c r="D18">
        <v>137</v>
      </c>
      <c r="E18" s="5">
        <v>3</v>
      </c>
      <c r="F18">
        <v>271</v>
      </c>
      <c r="G18">
        <v>18</v>
      </c>
      <c r="H18">
        <v>71</v>
      </c>
      <c r="I18">
        <v>121</v>
      </c>
      <c r="J18">
        <v>31</v>
      </c>
      <c r="K18" s="11">
        <v>62.35</v>
      </c>
      <c r="L18">
        <v>413</v>
      </c>
      <c r="M18">
        <v>27.75</v>
      </c>
      <c r="N18" s="11">
        <f t="shared" si="2"/>
        <v>1155.1</v>
      </c>
      <c r="P18" s="5">
        <v>519</v>
      </c>
      <c r="Q18">
        <v>9</v>
      </c>
      <c r="T18" s="5">
        <f t="shared" si="0"/>
        <v>528</v>
      </c>
    </row>
    <row r="19" spans="2:20" ht="15">
      <c r="B19" s="2">
        <f t="shared" si="1"/>
        <v>13</v>
      </c>
      <c r="D19">
        <v>135</v>
      </c>
      <c r="E19" s="5">
        <v>3</v>
      </c>
      <c r="F19">
        <v>248</v>
      </c>
      <c r="G19">
        <v>18</v>
      </c>
      <c r="H19">
        <v>71</v>
      </c>
      <c r="I19">
        <v>121</v>
      </c>
      <c r="J19">
        <v>31</v>
      </c>
      <c r="K19" s="11">
        <v>62.35</v>
      </c>
      <c r="L19">
        <v>474</v>
      </c>
      <c r="M19">
        <v>27.75</v>
      </c>
      <c r="N19" s="11">
        <f t="shared" si="2"/>
        <v>1191.1</v>
      </c>
      <c r="P19" s="5">
        <v>434</v>
      </c>
      <c r="Q19">
        <v>8</v>
      </c>
      <c r="T19" s="5">
        <f t="shared" si="0"/>
        <v>442</v>
      </c>
    </row>
    <row r="20" spans="2:20" ht="15">
      <c r="B20" s="2">
        <f t="shared" si="1"/>
        <v>14</v>
      </c>
      <c r="D20">
        <v>135</v>
      </c>
      <c r="E20" s="5">
        <v>3</v>
      </c>
      <c r="F20">
        <v>204</v>
      </c>
      <c r="G20">
        <v>17</v>
      </c>
      <c r="H20">
        <v>73</v>
      </c>
      <c r="I20">
        <v>121</v>
      </c>
      <c r="J20">
        <v>31</v>
      </c>
      <c r="K20" s="11">
        <v>62.35</v>
      </c>
      <c r="L20">
        <v>464</v>
      </c>
      <c r="M20">
        <v>26.9</v>
      </c>
      <c r="N20" s="11">
        <f t="shared" si="2"/>
        <v>1137.25</v>
      </c>
      <c r="P20" s="5">
        <v>450</v>
      </c>
      <c r="Q20">
        <v>8</v>
      </c>
      <c r="T20" s="5">
        <f t="shared" si="0"/>
        <v>458</v>
      </c>
    </row>
    <row r="21" spans="2:20" ht="15">
      <c r="B21" s="2">
        <f t="shared" si="1"/>
        <v>15</v>
      </c>
      <c r="D21">
        <v>134</v>
      </c>
      <c r="E21" s="5">
        <v>3</v>
      </c>
      <c r="F21">
        <v>210</v>
      </c>
      <c r="G21">
        <v>17</v>
      </c>
      <c r="H21">
        <v>73</v>
      </c>
      <c r="I21">
        <v>121</v>
      </c>
      <c r="J21">
        <v>31</v>
      </c>
      <c r="K21" s="11">
        <v>62.35</v>
      </c>
      <c r="L21">
        <v>457</v>
      </c>
      <c r="M21">
        <v>26.9</v>
      </c>
      <c r="N21" s="11">
        <f t="shared" si="2"/>
        <v>1135.25</v>
      </c>
      <c r="P21" s="5">
        <v>433</v>
      </c>
      <c r="Q21">
        <v>6</v>
      </c>
      <c r="T21" s="5">
        <f t="shared" si="0"/>
        <v>439</v>
      </c>
    </row>
    <row r="22" spans="2:20" ht="15">
      <c r="B22" s="2">
        <f t="shared" si="1"/>
        <v>16</v>
      </c>
      <c r="D22" s="10">
        <v>134</v>
      </c>
      <c r="E22" s="9">
        <v>4</v>
      </c>
      <c r="F22" s="10">
        <v>242</v>
      </c>
      <c r="G22">
        <v>17</v>
      </c>
      <c r="H22">
        <v>70</v>
      </c>
      <c r="I22">
        <v>121</v>
      </c>
      <c r="J22" s="10">
        <v>30</v>
      </c>
      <c r="K22" s="11">
        <v>65.25</v>
      </c>
      <c r="L22">
        <v>461</v>
      </c>
      <c r="M22" s="10">
        <v>26.9</v>
      </c>
      <c r="N22" s="11">
        <f t="shared" si="2"/>
        <v>1171.15</v>
      </c>
      <c r="O22" s="10"/>
      <c r="P22" s="5">
        <v>425</v>
      </c>
      <c r="Q22">
        <v>8</v>
      </c>
      <c r="R22" s="10"/>
      <c r="S22" s="10"/>
      <c r="T22" s="5">
        <f t="shared" si="0"/>
        <v>433</v>
      </c>
    </row>
    <row r="23" spans="2:20" ht="15">
      <c r="B23" s="2">
        <f t="shared" si="1"/>
        <v>17</v>
      </c>
      <c r="D23" s="10">
        <v>138</v>
      </c>
      <c r="E23" s="9">
        <v>4</v>
      </c>
      <c r="F23" s="10">
        <v>346</v>
      </c>
      <c r="G23">
        <v>17</v>
      </c>
      <c r="H23">
        <v>60</v>
      </c>
      <c r="I23">
        <v>121</v>
      </c>
      <c r="J23" s="10">
        <v>32</v>
      </c>
      <c r="K23" s="11">
        <v>65.25</v>
      </c>
      <c r="L23">
        <v>465</v>
      </c>
      <c r="M23" s="10">
        <v>27.75</v>
      </c>
      <c r="N23" s="11">
        <f t="shared" si="2"/>
        <v>1276</v>
      </c>
      <c r="O23" s="10"/>
      <c r="P23" s="5">
        <v>466</v>
      </c>
      <c r="Q23">
        <v>9</v>
      </c>
      <c r="R23" s="10"/>
      <c r="S23" s="10"/>
      <c r="T23" s="5">
        <f t="shared" si="0"/>
        <v>475</v>
      </c>
    </row>
    <row r="24" spans="2:20" ht="15">
      <c r="B24" s="2">
        <f t="shared" si="1"/>
        <v>18</v>
      </c>
      <c r="D24" s="10">
        <v>148</v>
      </c>
      <c r="E24" s="9">
        <v>4</v>
      </c>
      <c r="F24" s="28">
        <v>488</v>
      </c>
      <c r="G24">
        <v>19</v>
      </c>
      <c r="H24">
        <v>58</v>
      </c>
      <c r="I24">
        <v>121</v>
      </c>
      <c r="J24" s="10">
        <v>36</v>
      </c>
      <c r="K24" s="12">
        <v>65.25</v>
      </c>
      <c r="L24">
        <v>441</v>
      </c>
      <c r="M24" s="10">
        <v>22.45</v>
      </c>
      <c r="N24" s="11">
        <f t="shared" si="2"/>
        <v>1402.7</v>
      </c>
      <c r="O24" s="10"/>
      <c r="P24" s="9">
        <v>531</v>
      </c>
      <c r="Q24">
        <v>6</v>
      </c>
      <c r="R24" s="10"/>
      <c r="S24" s="10"/>
      <c r="T24" s="5">
        <f t="shared" si="0"/>
        <v>537</v>
      </c>
    </row>
    <row r="25" spans="2:20" ht="15">
      <c r="B25" s="2">
        <f t="shared" si="1"/>
        <v>19</v>
      </c>
      <c r="D25" s="10">
        <v>148</v>
      </c>
      <c r="E25" s="9">
        <v>4</v>
      </c>
      <c r="F25" s="43">
        <v>524</v>
      </c>
      <c r="G25">
        <v>20</v>
      </c>
      <c r="H25">
        <v>60</v>
      </c>
      <c r="I25">
        <v>131</v>
      </c>
      <c r="J25" s="10">
        <v>35</v>
      </c>
      <c r="K25" s="12">
        <v>65.25</v>
      </c>
      <c r="L25">
        <v>396</v>
      </c>
      <c r="M25" s="10">
        <v>21.6</v>
      </c>
      <c r="N25" s="44">
        <f t="shared" si="2"/>
        <v>1404.85</v>
      </c>
      <c r="O25" s="10"/>
      <c r="P25" s="46">
        <v>554</v>
      </c>
      <c r="Q25">
        <v>7</v>
      </c>
      <c r="R25" s="10"/>
      <c r="S25" s="10"/>
      <c r="T25" s="45">
        <f t="shared" si="0"/>
        <v>561</v>
      </c>
    </row>
    <row r="26" spans="2:20" ht="15">
      <c r="B26" s="2">
        <f t="shared" si="1"/>
        <v>20</v>
      </c>
      <c r="D26" s="10">
        <v>146</v>
      </c>
      <c r="E26" s="9">
        <v>3</v>
      </c>
      <c r="F26" s="10">
        <v>492</v>
      </c>
      <c r="G26">
        <v>20</v>
      </c>
      <c r="H26">
        <v>65</v>
      </c>
      <c r="I26">
        <v>121</v>
      </c>
      <c r="J26" s="10">
        <v>35</v>
      </c>
      <c r="K26" s="12">
        <v>65.25</v>
      </c>
      <c r="L26">
        <v>402</v>
      </c>
      <c r="M26" s="10">
        <v>21.6</v>
      </c>
      <c r="N26" s="11">
        <f t="shared" si="2"/>
        <v>1370.85</v>
      </c>
      <c r="O26" s="10"/>
      <c r="P26" s="9">
        <v>545</v>
      </c>
      <c r="Q26">
        <v>6</v>
      </c>
      <c r="R26" s="10"/>
      <c r="S26" s="10"/>
      <c r="T26" s="5">
        <f t="shared" si="0"/>
        <v>551</v>
      </c>
    </row>
    <row r="27" spans="2:20" ht="15">
      <c r="B27" s="2">
        <f t="shared" si="1"/>
        <v>21</v>
      </c>
      <c r="D27">
        <v>142</v>
      </c>
      <c r="E27" s="5">
        <v>3</v>
      </c>
      <c r="F27" s="10">
        <v>464</v>
      </c>
      <c r="G27">
        <v>20</v>
      </c>
      <c r="H27">
        <v>65</v>
      </c>
      <c r="I27">
        <v>121</v>
      </c>
      <c r="J27">
        <v>34</v>
      </c>
      <c r="K27" s="11">
        <v>65.25</v>
      </c>
      <c r="L27">
        <v>416</v>
      </c>
      <c r="M27">
        <v>24.9</v>
      </c>
      <c r="N27" s="11">
        <f t="shared" si="2"/>
        <v>1355.15</v>
      </c>
      <c r="P27" s="5">
        <v>538</v>
      </c>
      <c r="Q27">
        <v>6</v>
      </c>
      <c r="T27" s="5">
        <f t="shared" si="0"/>
        <v>544</v>
      </c>
    </row>
    <row r="28" spans="2:20" ht="15">
      <c r="B28" s="2">
        <f t="shared" si="1"/>
        <v>22</v>
      </c>
      <c r="D28">
        <v>136</v>
      </c>
      <c r="E28" s="5">
        <v>4</v>
      </c>
      <c r="F28">
        <v>319</v>
      </c>
      <c r="G28">
        <v>20</v>
      </c>
      <c r="H28">
        <v>71</v>
      </c>
      <c r="I28">
        <v>121</v>
      </c>
      <c r="J28">
        <v>32</v>
      </c>
      <c r="K28" s="11">
        <v>58</v>
      </c>
      <c r="L28">
        <v>467</v>
      </c>
      <c r="M28">
        <v>25.2</v>
      </c>
      <c r="N28" s="11">
        <f t="shared" si="2"/>
        <v>1253.2</v>
      </c>
      <c r="P28" s="5">
        <v>516</v>
      </c>
      <c r="Q28">
        <v>7</v>
      </c>
      <c r="T28" s="5">
        <f t="shared" si="0"/>
        <v>523</v>
      </c>
    </row>
    <row r="29" spans="2:20" ht="15">
      <c r="B29" s="2">
        <f t="shared" si="1"/>
        <v>23</v>
      </c>
      <c r="D29">
        <v>126</v>
      </c>
      <c r="E29" s="5">
        <v>4</v>
      </c>
      <c r="F29">
        <v>194</v>
      </c>
      <c r="G29">
        <v>19</v>
      </c>
      <c r="H29">
        <v>80</v>
      </c>
      <c r="I29">
        <v>111</v>
      </c>
      <c r="J29">
        <v>31</v>
      </c>
      <c r="K29" s="11">
        <v>52.2</v>
      </c>
      <c r="L29">
        <v>429</v>
      </c>
      <c r="M29">
        <v>23.5</v>
      </c>
      <c r="N29" s="11">
        <f t="shared" si="2"/>
        <v>1069.7</v>
      </c>
      <c r="P29" s="5">
        <v>424</v>
      </c>
      <c r="Q29">
        <v>7</v>
      </c>
      <c r="T29" s="5">
        <f t="shared" si="0"/>
        <v>431</v>
      </c>
    </row>
    <row r="30" spans="2:20" ht="15">
      <c r="B30" s="2">
        <f t="shared" si="1"/>
        <v>24</v>
      </c>
      <c r="D30">
        <v>118</v>
      </c>
      <c r="E30" s="6">
        <v>3</v>
      </c>
      <c r="F30">
        <v>211</v>
      </c>
      <c r="G30">
        <v>18</v>
      </c>
      <c r="H30">
        <v>85</v>
      </c>
      <c r="I30">
        <v>111</v>
      </c>
      <c r="J30">
        <v>28</v>
      </c>
      <c r="K30" s="11">
        <v>40.6</v>
      </c>
      <c r="L30">
        <v>451</v>
      </c>
      <c r="M30">
        <v>21.8</v>
      </c>
      <c r="N30" s="11">
        <f t="shared" si="2"/>
        <v>1087.3999999999999</v>
      </c>
      <c r="P30" s="5">
        <v>361</v>
      </c>
      <c r="Q30">
        <v>6</v>
      </c>
      <c r="T30" s="5">
        <f t="shared" si="0"/>
        <v>367</v>
      </c>
    </row>
    <row r="33" spans="2:20" ht="15">
      <c r="B33" s="7" t="s">
        <v>11</v>
      </c>
      <c r="F33" s="43">
        <f>MAX(F7:F30)</f>
        <v>524</v>
      </c>
      <c r="N33" s="44">
        <f>MAX(N7:N30)</f>
        <v>1404.85</v>
      </c>
      <c r="P33" s="45">
        <f>MAX(P7:P30)</f>
        <v>554</v>
      </c>
      <c r="T33" s="43">
        <f>MAX(T7:T30)</f>
        <v>561</v>
      </c>
    </row>
    <row r="34" spans="2:20" ht="15">
      <c r="B34" t="s">
        <v>19</v>
      </c>
      <c r="F34">
        <v>19</v>
      </c>
      <c r="N34">
        <v>19</v>
      </c>
      <c r="P34">
        <v>19</v>
      </c>
      <c r="T34">
        <v>19</v>
      </c>
    </row>
    <row r="37" ht="15">
      <c r="B37" t="s">
        <v>23</v>
      </c>
    </row>
  </sheetData>
  <sheetProtection/>
  <mergeCells count="2">
    <mergeCell ref="D4:N4"/>
    <mergeCell ref="P4:T4"/>
  </mergeCells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5"/>
  <dimension ref="A1:T37"/>
  <sheetViews>
    <sheetView workbookViewId="0" topLeftCell="E1">
      <selection activeCell="N7" sqref="N7"/>
    </sheetView>
  </sheetViews>
  <sheetFormatPr defaultColWidth="9.140625" defaultRowHeight="15"/>
  <cols>
    <col min="1" max="1" width="19.00390625" style="0" customWidth="1"/>
    <col min="2" max="2" width="17.28125" style="0" bestFit="1" customWidth="1"/>
    <col min="4" max="4" width="5.140625" style="0" bestFit="1" customWidth="1"/>
    <col min="5" max="5" width="4.8515625" style="0" customWidth="1"/>
    <col min="6" max="6" width="4.28125" style="0" bestFit="1" customWidth="1"/>
    <col min="7" max="7" width="8.140625" style="0" bestFit="1" customWidth="1"/>
    <col min="9" max="9" width="4.00390625" style="0" bestFit="1" customWidth="1"/>
    <col min="10" max="10" width="4.28125" style="0" bestFit="1" customWidth="1"/>
    <col min="11" max="11" width="3.140625" style="0" bestFit="1" customWidth="1"/>
    <col min="12" max="13" width="4.00390625" style="0" bestFit="1" customWidth="1"/>
    <col min="14" max="14" width="8.00390625" style="0" bestFit="1" customWidth="1"/>
    <col min="15" max="15" width="3.28125" style="0" customWidth="1"/>
    <col min="16" max="16" width="6.8515625" style="0" bestFit="1" customWidth="1"/>
    <col min="17" max="17" width="4.140625" style="0" bestFit="1" customWidth="1"/>
    <col min="18" max="18" width="8.8515625" style="0" bestFit="1" customWidth="1"/>
    <col min="19" max="20" width="5.28125" style="0" bestFit="1" customWidth="1"/>
    <col min="21" max="21" width="5.421875" style="0" bestFit="1" customWidth="1"/>
  </cols>
  <sheetData>
    <row r="1" ht="15">
      <c r="A1" s="7" t="s">
        <v>16</v>
      </c>
    </row>
    <row r="3" ht="15">
      <c r="A3" t="s">
        <v>0</v>
      </c>
    </row>
    <row r="4" spans="4:20" ht="15"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P4" s="55"/>
      <c r="Q4" s="55"/>
      <c r="R4" s="55"/>
      <c r="S4" s="55"/>
      <c r="T4" s="55"/>
    </row>
    <row r="5" spans="1:20" ht="15">
      <c r="A5" t="s">
        <v>8</v>
      </c>
      <c r="B5" s="1" t="s">
        <v>9</v>
      </c>
      <c r="D5" s="8" t="s">
        <v>2</v>
      </c>
      <c r="E5" s="23" t="s">
        <v>17</v>
      </c>
      <c r="F5" s="8" t="s">
        <v>1</v>
      </c>
      <c r="G5" s="8" t="s">
        <v>22</v>
      </c>
      <c r="H5" s="8" t="s">
        <v>21</v>
      </c>
      <c r="I5" s="8" t="s">
        <v>6</v>
      </c>
      <c r="J5" s="23" t="s">
        <v>18</v>
      </c>
      <c r="K5" s="8" t="s">
        <v>5</v>
      </c>
      <c r="L5" s="8" t="s">
        <v>4</v>
      </c>
      <c r="M5" s="8" t="s">
        <v>7</v>
      </c>
      <c r="N5" s="8" t="s">
        <v>10</v>
      </c>
      <c r="P5" s="21" t="s">
        <v>24</v>
      </c>
      <c r="Q5" s="22" t="s">
        <v>3</v>
      </c>
      <c r="R5" t="s">
        <v>13</v>
      </c>
      <c r="S5" t="s">
        <v>14</v>
      </c>
      <c r="T5" t="s">
        <v>10</v>
      </c>
    </row>
    <row r="6" spans="1:2" ht="15">
      <c r="A6" s="3">
        <v>40193</v>
      </c>
      <c r="B6" s="1"/>
    </row>
    <row r="7" spans="2:20" ht="15">
      <c r="B7" s="2">
        <v>1</v>
      </c>
      <c r="D7">
        <v>114</v>
      </c>
      <c r="E7" s="4">
        <v>4</v>
      </c>
      <c r="F7">
        <v>181</v>
      </c>
      <c r="G7">
        <v>16</v>
      </c>
      <c r="H7">
        <v>84</v>
      </c>
      <c r="I7">
        <v>101</v>
      </c>
      <c r="J7">
        <v>25</v>
      </c>
      <c r="K7" s="11">
        <v>31.9</v>
      </c>
      <c r="L7">
        <v>473</v>
      </c>
      <c r="M7">
        <v>20.1</v>
      </c>
      <c r="N7" s="11">
        <f>SUM(D7:M7)</f>
        <v>1050</v>
      </c>
      <c r="P7" s="5">
        <v>289</v>
      </c>
      <c r="Q7">
        <v>5</v>
      </c>
      <c r="T7" s="5">
        <f aca="true" t="shared" si="0" ref="T7:T30">SUM(P7:S7)</f>
        <v>294</v>
      </c>
    </row>
    <row r="8" spans="2:20" ht="15">
      <c r="B8" s="2">
        <f aca="true" t="shared" si="1" ref="B8:B30">B7+1</f>
        <v>2</v>
      </c>
      <c r="D8">
        <v>112</v>
      </c>
      <c r="E8" s="4">
        <v>3</v>
      </c>
      <c r="F8">
        <v>170</v>
      </c>
      <c r="G8">
        <v>15</v>
      </c>
      <c r="H8">
        <v>84</v>
      </c>
      <c r="I8">
        <v>101</v>
      </c>
      <c r="J8">
        <v>24</v>
      </c>
      <c r="K8" s="11">
        <v>31.9</v>
      </c>
      <c r="L8">
        <v>475</v>
      </c>
      <c r="M8">
        <v>20.1</v>
      </c>
      <c r="N8" s="11">
        <f aca="true" t="shared" si="2" ref="N8:N30">SUM(D8:M8)</f>
        <v>1036</v>
      </c>
      <c r="P8" s="5">
        <v>266</v>
      </c>
      <c r="Q8">
        <v>6</v>
      </c>
      <c r="T8" s="5">
        <f t="shared" si="0"/>
        <v>272</v>
      </c>
    </row>
    <row r="9" spans="2:20" ht="15">
      <c r="B9" s="2">
        <f t="shared" si="1"/>
        <v>3</v>
      </c>
      <c r="D9">
        <v>111</v>
      </c>
      <c r="E9" s="4">
        <v>3</v>
      </c>
      <c r="F9">
        <v>141</v>
      </c>
      <c r="G9">
        <v>15</v>
      </c>
      <c r="H9">
        <v>85</v>
      </c>
      <c r="I9">
        <v>101</v>
      </c>
      <c r="J9">
        <v>24</v>
      </c>
      <c r="K9" s="11">
        <v>31.9</v>
      </c>
      <c r="L9">
        <v>484</v>
      </c>
      <c r="M9">
        <v>20.1</v>
      </c>
      <c r="N9" s="11">
        <f t="shared" si="2"/>
        <v>1016</v>
      </c>
      <c r="P9" s="5">
        <v>276</v>
      </c>
      <c r="Q9">
        <v>5</v>
      </c>
      <c r="T9" s="5">
        <f t="shared" si="0"/>
        <v>281</v>
      </c>
    </row>
    <row r="10" spans="2:20" ht="15">
      <c r="B10" s="2">
        <f t="shared" si="1"/>
        <v>4</v>
      </c>
      <c r="D10">
        <v>111</v>
      </c>
      <c r="E10" s="4">
        <v>3</v>
      </c>
      <c r="F10">
        <v>142</v>
      </c>
      <c r="G10">
        <v>15</v>
      </c>
      <c r="H10">
        <v>85</v>
      </c>
      <c r="I10">
        <v>101</v>
      </c>
      <c r="J10">
        <v>24</v>
      </c>
      <c r="K10" s="11">
        <v>36.25</v>
      </c>
      <c r="L10">
        <v>456</v>
      </c>
      <c r="M10">
        <v>20.1</v>
      </c>
      <c r="N10" s="11">
        <f t="shared" si="2"/>
        <v>993.35</v>
      </c>
      <c r="P10" s="5">
        <v>317</v>
      </c>
      <c r="Q10">
        <v>5</v>
      </c>
      <c r="T10" s="5">
        <f t="shared" si="0"/>
        <v>322</v>
      </c>
    </row>
    <row r="11" spans="2:20" ht="15">
      <c r="B11" s="2">
        <f t="shared" si="1"/>
        <v>5</v>
      </c>
      <c r="D11">
        <v>113</v>
      </c>
      <c r="E11" s="4">
        <v>3</v>
      </c>
      <c r="F11">
        <v>167</v>
      </c>
      <c r="G11">
        <v>16</v>
      </c>
      <c r="H11">
        <v>84</v>
      </c>
      <c r="I11">
        <v>101</v>
      </c>
      <c r="J11">
        <v>25</v>
      </c>
      <c r="K11" s="11">
        <v>36.25</v>
      </c>
      <c r="L11">
        <v>458</v>
      </c>
      <c r="M11">
        <v>20.95</v>
      </c>
      <c r="N11" s="11">
        <f t="shared" si="2"/>
        <v>1024.2</v>
      </c>
      <c r="P11" s="5">
        <v>338</v>
      </c>
      <c r="Q11">
        <v>6</v>
      </c>
      <c r="T11" s="5">
        <f t="shared" si="0"/>
        <v>344</v>
      </c>
    </row>
    <row r="12" spans="2:20" ht="15">
      <c r="B12" s="2">
        <f t="shared" si="1"/>
        <v>6</v>
      </c>
      <c r="D12">
        <v>120</v>
      </c>
      <c r="E12" s="4">
        <v>4</v>
      </c>
      <c r="F12">
        <v>171</v>
      </c>
      <c r="G12">
        <v>16</v>
      </c>
      <c r="H12">
        <v>71</v>
      </c>
      <c r="I12">
        <v>111</v>
      </c>
      <c r="J12">
        <v>26</v>
      </c>
      <c r="K12" s="11">
        <v>37.7</v>
      </c>
      <c r="L12">
        <v>495</v>
      </c>
      <c r="M12">
        <v>21.8</v>
      </c>
      <c r="N12" s="11">
        <f t="shared" si="2"/>
        <v>1073.5</v>
      </c>
      <c r="P12" s="5">
        <v>392</v>
      </c>
      <c r="Q12">
        <v>10</v>
      </c>
      <c r="T12" s="5">
        <f t="shared" si="0"/>
        <v>402</v>
      </c>
    </row>
    <row r="13" spans="2:20" ht="15">
      <c r="B13" s="2">
        <f t="shared" si="1"/>
        <v>7</v>
      </c>
      <c r="D13">
        <v>129</v>
      </c>
      <c r="E13" s="4">
        <v>4</v>
      </c>
      <c r="F13">
        <v>397</v>
      </c>
      <c r="G13">
        <v>17</v>
      </c>
      <c r="H13">
        <v>59</v>
      </c>
      <c r="I13">
        <v>111</v>
      </c>
      <c r="J13">
        <v>29</v>
      </c>
      <c r="K13" s="11">
        <v>40.6</v>
      </c>
      <c r="L13">
        <v>426</v>
      </c>
      <c r="M13">
        <v>15.2</v>
      </c>
      <c r="N13" s="11">
        <f t="shared" si="2"/>
        <v>1227.8</v>
      </c>
      <c r="P13" s="5">
        <v>465</v>
      </c>
      <c r="Q13">
        <v>12</v>
      </c>
      <c r="T13" s="5">
        <f t="shared" si="0"/>
        <v>477</v>
      </c>
    </row>
    <row r="14" spans="2:20" ht="15">
      <c r="B14" s="2">
        <f t="shared" si="1"/>
        <v>8</v>
      </c>
      <c r="D14">
        <v>135</v>
      </c>
      <c r="E14" s="5">
        <v>3</v>
      </c>
      <c r="F14">
        <v>429</v>
      </c>
      <c r="G14">
        <v>19</v>
      </c>
      <c r="H14">
        <v>52</v>
      </c>
      <c r="I14">
        <v>121</v>
      </c>
      <c r="J14">
        <v>30</v>
      </c>
      <c r="K14" s="11">
        <v>43.5</v>
      </c>
      <c r="L14">
        <v>400</v>
      </c>
      <c r="M14">
        <v>17.75</v>
      </c>
      <c r="N14" s="11">
        <f t="shared" si="2"/>
        <v>1250.25</v>
      </c>
      <c r="P14" s="5">
        <v>497</v>
      </c>
      <c r="Q14">
        <v>11</v>
      </c>
      <c r="T14" s="5">
        <f t="shared" si="0"/>
        <v>508</v>
      </c>
    </row>
    <row r="15" spans="2:20" ht="15">
      <c r="B15" s="2">
        <f t="shared" si="1"/>
        <v>9</v>
      </c>
      <c r="D15">
        <v>136</v>
      </c>
      <c r="E15" s="5">
        <v>2</v>
      </c>
      <c r="F15">
        <v>391</v>
      </c>
      <c r="G15">
        <v>19</v>
      </c>
      <c r="H15">
        <v>50</v>
      </c>
      <c r="I15">
        <v>121</v>
      </c>
      <c r="J15">
        <v>31</v>
      </c>
      <c r="K15" s="11">
        <v>49.3</v>
      </c>
      <c r="L15">
        <v>396</v>
      </c>
      <c r="M15">
        <v>17.75</v>
      </c>
      <c r="N15" s="11">
        <f t="shared" si="2"/>
        <v>1213.05</v>
      </c>
      <c r="P15" s="5">
        <v>513</v>
      </c>
      <c r="Q15">
        <v>9</v>
      </c>
      <c r="T15" s="5">
        <f t="shared" si="0"/>
        <v>522</v>
      </c>
    </row>
    <row r="16" spans="2:20" ht="15">
      <c r="B16" s="2">
        <f t="shared" si="1"/>
        <v>10</v>
      </c>
      <c r="D16">
        <v>136</v>
      </c>
      <c r="E16" s="5">
        <v>2</v>
      </c>
      <c r="F16">
        <v>366</v>
      </c>
      <c r="G16">
        <v>19</v>
      </c>
      <c r="H16">
        <v>53</v>
      </c>
      <c r="I16">
        <v>131</v>
      </c>
      <c r="J16">
        <v>32</v>
      </c>
      <c r="K16" s="11">
        <v>55.1</v>
      </c>
      <c r="L16">
        <v>399</v>
      </c>
      <c r="M16">
        <v>28.6</v>
      </c>
      <c r="N16" s="11">
        <f t="shared" si="2"/>
        <v>1221.6999999999998</v>
      </c>
      <c r="P16" s="5">
        <v>512</v>
      </c>
      <c r="Q16">
        <v>9</v>
      </c>
      <c r="T16" s="5">
        <f t="shared" si="0"/>
        <v>521</v>
      </c>
    </row>
    <row r="17" spans="2:20" ht="15">
      <c r="B17" s="2">
        <f t="shared" si="1"/>
        <v>11</v>
      </c>
      <c r="D17">
        <v>137</v>
      </c>
      <c r="E17" s="5">
        <v>3</v>
      </c>
      <c r="F17">
        <v>295</v>
      </c>
      <c r="G17">
        <v>19</v>
      </c>
      <c r="H17">
        <v>54</v>
      </c>
      <c r="I17">
        <v>121</v>
      </c>
      <c r="J17">
        <v>32</v>
      </c>
      <c r="K17" s="11">
        <v>62.35</v>
      </c>
      <c r="L17">
        <v>457</v>
      </c>
      <c r="M17">
        <v>28.6</v>
      </c>
      <c r="N17" s="11">
        <f t="shared" si="2"/>
        <v>1208.9499999999998</v>
      </c>
      <c r="P17" s="5">
        <v>527</v>
      </c>
      <c r="Q17">
        <v>10</v>
      </c>
      <c r="T17" s="5">
        <f t="shared" si="0"/>
        <v>537</v>
      </c>
    </row>
    <row r="18" spans="2:20" ht="15">
      <c r="B18" s="2">
        <f t="shared" si="1"/>
        <v>12</v>
      </c>
      <c r="D18">
        <v>136</v>
      </c>
      <c r="E18" s="5">
        <v>3</v>
      </c>
      <c r="F18">
        <v>289</v>
      </c>
      <c r="G18">
        <v>18</v>
      </c>
      <c r="H18">
        <v>55</v>
      </c>
      <c r="I18">
        <v>121</v>
      </c>
      <c r="J18">
        <v>32</v>
      </c>
      <c r="K18" s="11">
        <v>62.35</v>
      </c>
      <c r="L18">
        <v>489</v>
      </c>
      <c r="M18">
        <v>27.75</v>
      </c>
      <c r="N18" s="11">
        <f t="shared" si="2"/>
        <v>1233.1</v>
      </c>
      <c r="P18" s="5">
        <v>477</v>
      </c>
      <c r="Q18">
        <v>9</v>
      </c>
      <c r="T18" s="5">
        <f t="shared" si="0"/>
        <v>486</v>
      </c>
    </row>
    <row r="19" spans="2:20" ht="15">
      <c r="B19" s="2">
        <f t="shared" si="1"/>
        <v>13</v>
      </c>
      <c r="D19">
        <v>134</v>
      </c>
      <c r="E19" s="5">
        <v>2</v>
      </c>
      <c r="F19">
        <v>264</v>
      </c>
      <c r="G19">
        <v>18</v>
      </c>
      <c r="H19">
        <v>58</v>
      </c>
      <c r="I19">
        <v>121</v>
      </c>
      <c r="J19">
        <v>32</v>
      </c>
      <c r="K19" s="11">
        <v>62.35</v>
      </c>
      <c r="L19">
        <v>515</v>
      </c>
      <c r="M19">
        <v>26.9</v>
      </c>
      <c r="N19" s="11">
        <f t="shared" si="2"/>
        <v>1233.25</v>
      </c>
      <c r="P19" s="5">
        <v>416</v>
      </c>
      <c r="Q19">
        <v>9</v>
      </c>
      <c r="T19" s="5">
        <f t="shared" si="0"/>
        <v>425</v>
      </c>
    </row>
    <row r="20" spans="2:20" ht="15">
      <c r="B20" s="2">
        <f t="shared" si="1"/>
        <v>14</v>
      </c>
      <c r="D20">
        <v>134</v>
      </c>
      <c r="E20" s="5">
        <v>2</v>
      </c>
      <c r="F20">
        <v>247</v>
      </c>
      <c r="G20">
        <v>17</v>
      </c>
      <c r="H20">
        <v>60</v>
      </c>
      <c r="I20">
        <v>121</v>
      </c>
      <c r="J20">
        <v>32</v>
      </c>
      <c r="K20" s="11">
        <v>62.35</v>
      </c>
      <c r="L20">
        <v>501</v>
      </c>
      <c r="M20">
        <v>26.9</v>
      </c>
      <c r="N20" s="11">
        <f t="shared" si="2"/>
        <v>1203.25</v>
      </c>
      <c r="P20" s="5">
        <v>411</v>
      </c>
      <c r="Q20">
        <v>8</v>
      </c>
      <c r="T20" s="5">
        <f t="shared" si="0"/>
        <v>419</v>
      </c>
    </row>
    <row r="21" spans="2:20" ht="15">
      <c r="B21" s="2">
        <f t="shared" si="1"/>
        <v>15</v>
      </c>
      <c r="D21">
        <v>133</v>
      </c>
      <c r="E21" s="5">
        <v>2</v>
      </c>
      <c r="F21">
        <v>237</v>
      </c>
      <c r="G21">
        <v>17</v>
      </c>
      <c r="H21">
        <v>62</v>
      </c>
      <c r="I21">
        <v>121</v>
      </c>
      <c r="J21">
        <v>31</v>
      </c>
      <c r="K21" s="11">
        <v>62.35</v>
      </c>
      <c r="L21">
        <v>482</v>
      </c>
      <c r="M21">
        <v>26.9</v>
      </c>
      <c r="N21" s="11">
        <f t="shared" si="2"/>
        <v>1174.25</v>
      </c>
      <c r="P21" s="5">
        <v>405</v>
      </c>
      <c r="Q21">
        <v>5</v>
      </c>
      <c r="T21" s="5">
        <f t="shared" si="0"/>
        <v>410</v>
      </c>
    </row>
    <row r="22" spans="2:20" ht="15">
      <c r="B22" s="2">
        <f t="shared" si="1"/>
        <v>16</v>
      </c>
      <c r="D22" s="10">
        <v>133</v>
      </c>
      <c r="E22" s="9">
        <v>4</v>
      </c>
      <c r="F22" s="10">
        <v>290</v>
      </c>
      <c r="G22">
        <v>16</v>
      </c>
      <c r="H22">
        <v>60</v>
      </c>
      <c r="I22">
        <v>111</v>
      </c>
      <c r="J22" s="10">
        <v>30</v>
      </c>
      <c r="K22" s="11">
        <v>65.25</v>
      </c>
      <c r="L22">
        <v>403</v>
      </c>
      <c r="M22" s="10">
        <v>26.05</v>
      </c>
      <c r="N22" s="11">
        <f t="shared" si="2"/>
        <v>1138.3</v>
      </c>
      <c r="O22" s="10"/>
      <c r="P22" s="5">
        <v>446</v>
      </c>
      <c r="Q22">
        <v>7</v>
      </c>
      <c r="R22" s="10"/>
      <c r="S22" s="10"/>
      <c r="T22" s="5">
        <f t="shared" si="0"/>
        <v>453</v>
      </c>
    </row>
    <row r="23" spans="2:20" ht="15">
      <c r="B23" s="2">
        <f t="shared" si="1"/>
        <v>17</v>
      </c>
      <c r="D23" s="10">
        <v>136</v>
      </c>
      <c r="E23" s="9">
        <v>3</v>
      </c>
      <c r="F23" s="10">
        <v>362</v>
      </c>
      <c r="G23">
        <v>16</v>
      </c>
      <c r="H23">
        <v>53</v>
      </c>
      <c r="I23">
        <v>121</v>
      </c>
      <c r="J23" s="10">
        <v>31</v>
      </c>
      <c r="K23" s="11">
        <v>65.25</v>
      </c>
      <c r="L23">
        <v>444</v>
      </c>
      <c r="M23" s="10">
        <v>26.9</v>
      </c>
      <c r="N23" s="11">
        <f t="shared" si="2"/>
        <v>1258.15</v>
      </c>
      <c r="O23" s="10"/>
      <c r="P23" s="5">
        <v>480</v>
      </c>
      <c r="Q23">
        <v>8</v>
      </c>
      <c r="R23" s="10"/>
      <c r="S23" s="10"/>
      <c r="T23" s="5">
        <f t="shared" si="0"/>
        <v>488</v>
      </c>
    </row>
    <row r="24" spans="2:20" ht="15">
      <c r="B24" s="2">
        <f t="shared" si="1"/>
        <v>18</v>
      </c>
      <c r="D24" s="10">
        <v>144</v>
      </c>
      <c r="E24" s="9">
        <v>3</v>
      </c>
      <c r="F24" s="28">
        <v>473</v>
      </c>
      <c r="G24">
        <v>18</v>
      </c>
      <c r="H24">
        <v>48</v>
      </c>
      <c r="I24">
        <v>121</v>
      </c>
      <c r="J24" s="10">
        <v>35</v>
      </c>
      <c r="K24" s="12">
        <v>65.25</v>
      </c>
      <c r="L24">
        <v>451</v>
      </c>
      <c r="M24" s="10">
        <v>28.45</v>
      </c>
      <c r="N24" s="27">
        <f t="shared" si="2"/>
        <v>1386.7</v>
      </c>
      <c r="O24" s="10"/>
      <c r="P24" s="9">
        <v>535</v>
      </c>
      <c r="Q24">
        <v>6</v>
      </c>
      <c r="R24" s="10"/>
      <c r="S24" s="10"/>
      <c r="T24" s="5">
        <f t="shared" si="0"/>
        <v>541</v>
      </c>
    </row>
    <row r="25" spans="2:20" ht="15">
      <c r="B25" s="2">
        <f t="shared" si="1"/>
        <v>19</v>
      </c>
      <c r="D25" s="10">
        <v>143</v>
      </c>
      <c r="E25" s="9">
        <v>3</v>
      </c>
      <c r="F25" s="15">
        <v>522</v>
      </c>
      <c r="G25">
        <v>20</v>
      </c>
      <c r="H25">
        <v>49</v>
      </c>
      <c r="I25">
        <v>121</v>
      </c>
      <c r="J25" s="10">
        <v>34</v>
      </c>
      <c r="K25" s="12">
        <v>65.25</v>
      </c>
      <c r="L25">
        <v>405</v>
      </c>
      <c r="M25" s="10">
        <v>23.6</v>
      </c>
      <c r="N25" s="11">
        <f t="shared" si="2"/>
        <v>1385.85</v>
      </c>
      <c r="O25" s="10"/>
      <c r="P25" s="29">
        <v>556</v>
      </c>
      <c r="Q25">
        <v>7</v>
      </c>
      <c r="R25" s="10"/>
      <c r="S25" s="10"/>
      <c r="T25" s="16">
        <f t="shared" si="0"/>
        <v>563</v>
      </c>
    </row>
    <row r="26" spans="2:20" ht="15">
      <c r="B26" s="2">
        <f t="shared" si="1"/>
        <v>20</v>
      </c>
      <c r="D26" s="10">
        <v>141</v>
      </c>
      <c r="E26" s="9">
        <v>2</v>
      </c>
      <c r="F26" s="10">
        <v>502</v>
      </c>
      <c r="G26">
        <v>20</v>
      </c>
      <c r="H26">
        <v>53</v>
      </c>
      <c r="I26">
        <v>121</v>
      </c>
      <c r="J26" s="10">
        <v>33</v>
      </c>
      <c r="K26" s="12">
        <v>65.25</v>
      </c>
      <c r="L26">
        <v>401</v>
      </c>
      <c r="M26" s="10">
        <v>21.6</v>
      </c>
      <c r="N26" s="11">
        <f t="shared" si="2"/>
        <v>1359.85</v>
      </c>
      <c r="O26" s="10"/>
      <c r="P26" s="9">
        <v>549</v>
      </c>
      <c r="Q26">
        <v>7</v>
      </c>
      <c r="R26" s="10"/>
      <c r="S26" s="10"/>
      <c r="T26" s="5">
        <f t="shared" si="0"/>
        <v>556</v>
      </c>
    </row>
    <row r="27" spans="2:20" ht="15">
      <c r="B27" s="2">
        <f t="shared" si="1"/>
        <v>21</v>
      </c>
      <c r="D27">
        <v>138</v>
      </c>
      <c r="E27" s="5">
        <v>3</v>
      </c>
      <c r="F27" s="10">
        <v>471</v>
      </c>
      <c r="G27">
        <v>19</v>
      </c>
      <c r="H27">
        <v>56</v>
      </c>
      <c r="I27">
        <v>111</v>
      </c>
      <c r="J27">
        <v>32</v>
      </c>
      <c r="K27" s="11">
        <v>65.25</v>
      </c>
      <c r="L27">
        <v>421</v>
      </c>
      <c r="M27">
        <v>22.9</v>
      </c>
      <c r="N27" s="11">
        <f t="shared" si="2"/>
        <v>1339.15</v>
      </c>
      <c r="P27" s="5">
        <v>539</v>
      </c>
      <c r="Q27">
        <v>7</v>
      </c>
      <c r="T27" s="5">
        <f t="shared" si="0"/>
        <v>546</v>
      </c>
    </row>
    <row r="28" spans="2:20" ht="15">
      <c r="B28" s="2">
        <f t="shared" si="1"/>
        <v>22</v>
      </c>
      <c r="D28">
        <v>133</v>
      </c>
      <c r="E28" s="5">
        <v>4</v>
      </c>
      <c r="F28">
        <v>334</v>
      </c>
      <c r="G28">
        <v>19</v>
      </c>
      <c r="H28">
        <v>61</v>
      </c>
      <c r="I28">
        <v>111</v>
      </c>
      <c r="J28">
        <v>30</v>
      </c>
      <c r="K28" s="11">
        <v>58</v>
      </c>
      <c r="L28">
        <v>498</v>
      </c>
      <c r="M28">
        <v>21.2</v>
      </c>
      <c r="N28" s="11">
        <f t="shared" si="2"/>
        <v>1269.2</v>
      </c>
      <c r="P28" s="5">
        <v>495</v>
      </c>
      <c r="Q28">
        <v>8</v>
      </c>
      <c r="T28" s="5">
        <f t="shared" si="0"/>
        <v>503</v>
      </c>
    </row>
    <row r="29" spans="2:20" ht="15">
      <c r="B29" s="2">
        <f t="shared" si="1"/>
        <v>23</v>
      </c>
      <c r="D29">
        <v>125</v>
      </c>
      <c r="E29" s="5">
        <v>4</v>
      </c>
      <c r="F29">
        <v>215</v>
      </c>
      <c r="G29">
        <v>18</v>
      </c>
      <c r="H29">
        <v>69</v>
      </c>
      <c r="I29">
        <v>111</v>
      </c>
      <c r="J29">
        <v>29</v>
      </c>
      <c r="K29" s="11">
        <v>52.2</v>
      </c>
      <c r="L29">
        <v>479</v>
      </c>
      <c r="M29">
        <v>23.5</v>
      </c>
      <c r="N29" s="11">
        <f t="shared" si="2"/>
        <v>1125.7</v>
      </c>
      <c r="P29" s="5">
        <v>385</v>
      </c>
      <c r="Q29">
        <v>7</v>
      </c>
      <c r="T29" s="5">
        <f t="shared" si="0"/>
        <v>392</v>
      </c>
    </row>
    <row r="30" spans="2:20" ht="15">
      <c r="B30" s="2">
        <f t="shared" si="1"/>
        <v>24</v>
      </c>
      <c r="D30">
        <v>118</v>
      </c>
      <c r="E30" s="6">
        <v>3</v>
      </c>
      <c r="F30">
        <v>209</v>
      </c>
      <c r="G30">
        <v>17</v>
      </c>
      <c r="H30">
        <v>87</v>
      </c>
      <c r="I30">
        <v>101</v>
      </c>
      <c r="J30">
        <v>26</v>
      </c>
      <c r="K30" s="11">
        <v>40.6</v>
      </c>
      <c r="L30">
        <v>498</v>
      </c>
      <c r="M30">
        <v>21.8</v>
      </c>
      <c r="N30" s="11">
        <f t="shared" si="2"/>
        <v>1121.3999999999999</v>
      </c>
      <c r="P30" s="5">
        <v>346</v>
      </c>
      <c r="Q30">
        <v>3</v>
      </c>
      <c r="T30" s="5">
        <f t="shared" si="0"/>
        <v>349</v>
      </c>
    </row>
    <row r="33" spans="2:20" ht="15">
      <c r="B33" s="7" t="s">
        <v>11</v>
      </c>
      <c r="F33" s="15">
        <f>MAX(F7:F30)</f>
        <v>522</v>
      </c>
      <c r="N33" s="27">
        <f>MAX(N7:N30)</f>
        <v>1386.7</v>
      </c>
      <c r="P33" s="16">
        <f>MAX(P7:P30)</f>
        <v>556</v>
      </c>
      <c r="T33" s="15">
        <f>MAX(T7:T30)</f>
        <v>563</v>
      </c>
    </row>
    <row r="34" spans="2:20" ht="15">
      <c r="B34" t="s">
        <v>19</v>
      </c>
      <c r="F34">
        <v>19</v>
      </c>
      <c r="N34">
        <v>18</v>
      </c>
      <c r="P34">
        <v>19</v>
      </c>
      <c r="T34">
        <v>19</v>
      </c>
    </row>
    <row r="37" ht="15">
      <c r="B37" t="s">
        <v>23</v>
      </c>
    </row>
  </sheetData>
  <sheetProtection/>
  <mergeCells count="2">
    <mergeCell ref="D4:N4"/>
    <mergeCell ref="P4:T4"/>
  </mergeCells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6"/>
  <dimension ref="A1:T37"/>
  <sheetViews>
    <sheetView workbookViewId="0" topLeftCell="B5">
      <selection activeCell="N7" sqref="N7"/>
    </sheetView>
  </sheetViews>
  <sheetFormatPr defaultColWidth="9.140625" defaultRowHeight="15"/>
  <cols>
    <col min="1" max="1" width="19.00390625" style="0" customWidth="1"/>
    <col min="2" max="2" width="17.28125" style="0" bestFit="1" customWidth="1"/>
    <col min="4" max="4" width="5.140625" style="0" bestFit="1" customWidth="1"/>
    <col min="5" max="5" width="4.8515625" style="0" customWidth="1"/>
    <col min="6" max="6" width="4.28125" style="0" bestFit="1" customWidth="1"/>
    <col min="7" max="7" width="8.140625" style="0" bestFit="1" customWidth="1"/>
    <col min="9" max="9" width="4.00390625" style="0" bestFit="1" customWidth="1"/>
    <col min="10" max="10" width="4.28125" style="0" bestFit="1" customWidth="1"/>
    <col min="11" max="11" width="3.140625" style="0" bestFit="1" customWidth="1"/>
    <col min="12" max="13" width="4.00390625" style="0" bestFit="1" customWidth="1"/>
    <col min="14" max="14" width="8.00390625" style="0" bestFit="1" customWidth="1"/>
    <col min="15" max="15" width="3.28125" style="0" customWidth="1"/>
    <col min="16" max="16" width="6.8515625" style="0" bestFit="1" customWidth="1"/>
    <col min="17" max="17" width="4.140625" style="0" bestFit="1" customWidth="1"/>
    <col min="18" max="18" width="8.8515625" style="0" bestFit="1" customWidth="1"/>
    <col min="19" max="20" width="5.28125" style="0" bestFit="1" customWidth="1"/>
    <col min="21" max="21" width="5.421875" style="0" bestFit="1" customWidth="1"/>
  </cols>
  <sheetData>
    <row r="1" ht="15">
      <c r="A1" s="7" t="s">
        <v>16</v>
      </c>
    </row>
    <row r="3" ht="15">
      <c r="A3" t="s">
        <v>0</v>
      </c>
    </row>
    <row r="4" spans="4:20" ht="15"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P4" s="55"/>
      <c r="Q4" s="55"/>
      <c r="R4" s="55"/>
      <c r="S4" s="55"/>
      <c r="T4" s="55"/>
    </row>
    <row r="5" spans="1:20" ht="15">
      <c r="A5" t="s">
        <v>8</v>
      </c>
      <c r="B5" s="1" t="s">
        <v>9</v>
      </c>
      <c r="D5" s="8" t="s">
        <v>2</v>
      </c>
      <c r="E5" s="23" t="s">
        <v>17</v>
      </c>
      <c r="F5" s="8" t="s">
        <v>1</v>
      </c>
      <c r="G5" s="8" t="s">
        <v>22</v>
      </c>
      <c r="H5" s="8" t="s">
        <v>21</v>
      </c>
      <c r="I5" s="8" t="s">
        <v>6</v>
      </c>
      <c r="J5" s="23" t="s">
        <v>18</v>
      </c>
      <c r="K5" s="8" t="s">
        <v>5</v>
      </c>
      <c r="L5" s="8" t="s">
        <v>4</v>
      </c>
      <c r="M5" s="8" t="s">
        <v>7</v>
      </c>
      <c r="N5" s="8" t="s">
        <v>10</v>
      </c>
      <c r="P5" s="21" t="s">
        <v>24</v>
      </c>
      <c r="Q5" s="22" t="s">
        <v>3</v>
      </c>
      <c r="R5" t="s">
        <v>13</v>
      </c>
      <c r="S5" t="s">
        <v>14</v>
      </c>
      <c r="T5" t="s">
        <v>10</v>
      </c>
    </row>
    <row r="6" spans="1:2" ht="15">
      <c r="A6" s="3">
        <v>40194</v>
      </c>
      <c r="B6" s="1"/>
    </row>
    <row r="7" spans="2:20" ht="15">
      <c r="B7" s="2">
        <v>1</v>
      </c>
      <c r="D7">
        <v>115</v>
      </c>
      <c r="E7" s="4">
        <v>3</v>
      </c>
      <c r="F7">
        <v>166</v>
      </c>
      <c r="G7">
        <v>16</v>
      </c>
      <c r="H7">
        <v>81</v>
      </c>
      <c r="I7">
        <v>101</v>
      </c>
      <c r="J7">
        <v>25</v>
      </c>
      <c r="K7" s="11">
        <v>31.9</v>
      </c>
      <c r="L7">
        <v>485</v>
      </c>
      <c r="M7">
        <v>18.4</v>
      </c>
      <c r="N7" s="11">
        <f>SUM(D7:M7)</f>
        <v>1042.3</v>
      </c>
      <c r="P7" s="5">
        <v>286</v>
      </c>
      <c r="Q7">
        <v>6</v>
      </c>
      <c r="T7" s="5">
        <f aca="true" t="shared" si="0" ref="T7:T30">SUM(P7:S7)</f>
        <v>292</v>
      </c>
    </row>
    <row r="8" spans="2:20" ht="15">
      <c r="B8" s="2">
        <f aca="true" t="shared" si="1" ref="B8:B30">B7+1</f>
        <v>2</v>
      </c>
      <c r="D8">
        <v>112</v>
      </c>
      <c r="E8" s="4">
        <v>2</v>
      </c>
      <c r="F8">
        <v>147</v>
      </c>
      <c r="G8">
        <v>15</v>
      </c>
      <c r="H8">
        <v>79</v>
      </c>
      <c r="I8">
        <v>101</v>
      </c>
      <c r="J8">
        <v>24</v>
      </c>
      <c r="K8" s="11">
        <v>31.9</v>
      </c>
      <c r="L8">
        <v>474</v>
      </c>
      <c r="M8">
        <v>18.4</v>
      </c>
      <c r="N8" s="11">
        <f aca="true" t="shared" si="2" ref="N8:N30">SUM(D8:M8)</f>
        <v>1004.3</v>
      </c>
      <c r="P8" s="5">
        <v>269</v>
      </c>
      <c r="Q8">
        <v>8</v>
      </c>
      <c r="T8" s="5">
        <f t="shared" si="0"/>
        <v>277</v>
      </c>
    </row>
    <row r="9" spans="2:20" ht="15">
      <c r="B9" s="2">
        <f t="shared" si="1"/>
        <v>3</v>
      </c>
      <c r="D9">
        <v>110</v>
      </c>
      <c r="E9" s="4">
        <v>2</v>
      </c>
      <c r="F9">
        <v>152</v>
      </c>
      <c r="G9">
        <v>15</v>
      </c>
      <c r="H9">
        <v>79</v>
      </c>
      <c r="I9">
        <v>101</v>
      </c>
      <c r="J9">
        <v>24</v>
      </c>
      <c r="K9" s="11">
        <v>31.9</v>
      </c>
      <c r="L9">
        <v>470</v>
      </c>
      <c r="M9">
        <v>18.4</v>
      </c>
      <c r="N9" s="11">
        <f t="shared" si="2"/>
        <v>1003.3</v>
      </c>
      <c r="P9" s="5">
        <v>254</v>
      </c>
      <c r="Q9">
        <v>7</v>
      </c>
      <c r="T9" s="5">
        <f t="shared" si="0"/>
        <v>261</v>
      </c>
    </row>
    <row r="10" spans="2:20" ht="15">
      <c r="B10" s="2">
        <f t="shared" si="1"/>
        <v>4</v>
      </c>
      <c r="D10">
        <v>110</v>
      </c>
      <c r="E10" s="4">
        <v>3</v>
      </c>
      <c r="F10">
        <v>144</v>
      </c>
      <c r="G10">
        <v>15</v>
      </c>
      <c r="H10">
        <v>78</v>
      </c>
      <c r="I10">
        <v>101</v>
      </c>
      <c r="J10">
        <v>24</v>
      </c>
      <c r="K10" s="11">
        <v>36.25</v>
      </c>
      <c r="L10">
        <v>456</v>
      </c>
      <c r="M10">
        <v>18.4</v>
      </c>
      <c r="N10" s="11">
        <f t="shared" si="2"/>
        <v>985.65</v>
      </c>
      <c r="P10" s="5">
        <v>266</v>
      </c>
      <c r="Q10">
        <v>7</v>
      </c>
      <c r="T10" s="5">
        <f t="shared" si="0"/>
        <v>273</v>
      </c>
    </row>
    <row r="11" spans="2:20" ht="15">
      <c r="B11" s="2">
        <f t="shared" si="1"/>
        <v>5</v>
      </c>
      <c r="D11">
        <v>111</v>
      </c>
      <c r="E11" s="4">
        <v>3</v>
      </c>
      <c r="F11">
        <v>169</v>
      </c>
      <c r="G11">
        <v>15</v>
      </c>
      <c r="H11">
        <v>76</v>
      </c>
      <c r="I11">
        <v>101</v>
      </c>
      <c r="J11">
        <v>24</v>
      </c>
      <c r="K11" s="11">
        <v>36.25</v>
      </c>
      <c r="L11">
        <v>462</v>
      </c>
      <c r="M11">
        <v>20.1</v>
      </c>
      <c r="N11" s="11">
        <f t="shared" si="2"/>
        <v>1017.35</v>
      </c>
      <c r="P11" s="5">
        <v>275</v>
      </c>
      <c r="Q11">
        <v>7</v>
      </c>
      <c r="T11" s="5">
        <f t="shared" si="0"/>
        <v>282</v>
      </c>
    </row>
    <row r="12" spans="2:20" ht="15">
      <c r="B12" s="2">
        <f t="shared" si="1"/>
        <v>6</v>
      </c>
      <c r="D12">
        <v>114</v>
      </c>
      <c r="E12" s="4">
        <v>3</v>
      </c>
      <c r="F12">
        <v>139</v>
      </c>
      <c r="G12">
        <v>15</v>
      </c>
      <c r="H12">
        <v>76</v>
      </c>
      <c r="I12">
        <v>101</v>
      </c>
      <c r="J12">
        <v>26</v>
      </c>
      <c r="K12" s="11">
        <v>37.7</v>
      </c>
      <c r="L12">
        <v>488</v>
      </c>
      <c r="M12">
        <v>20.95</v>
      </c>
      <c r="N12" s="11">
        <f t="shared" si="2"/>
        <v>1020.6500000000001</v>
      </c>
      <c r="P12" s="5">
        <v>302</v>
      </c>
      <c r="Q12">
        <v>8</v>
      </c>
      <c r="T12" s="5">
        <f t="shared" si="0"/>
        <v>310</v>
      </c>
    </row>
    <row r="13" spans="2:20" ht="15">
      <c r="B13" s="2">
        <f t="shared" si="1"/>
        <v>7</v>
      </c>
      <c r="D13">
        <v>118</v>
      </c>
      <c r="E13" s="4">
        <v>2</v>
      </c>
      <c r="F13">
        <v>247</v>
      </c>
      <c r="G13">
        <v>16</v>
      </c>
      <c r="H13">
        <v>80</v>
      </c>
      <c r="I13">
        <v>101</v>
      </c>
      <c r="J13">
        <v>27</v>
      </c>
      <c r="K13" s="11">
        <v>40.6</v>
      </c>
      <c r="L13">
        <v>383</v>
      </c>
      <c r="M13">
        <v>21.8</v>
      </c>
      <c r="N13" s="11">
        <f t="shared" si="2"/>
        <v>1036.4</v>
      </c>
      <c r="P13" s="5">
        <v>387</v>
      </c>
      <c r="Q13">
        <v>6</v>
      </c>
      <c r="T13" s="5">
        <f t="shared" si="0"/>
        <v>393</v>
      </c>
    </row>
    <row r="14" spans="2:20" ht="15">
      <c r="B14" s="2">
        <f t="shared" si="1"/>
        <v>8</v>
      </c>
      <c r="D14">
        <v>121</v>
      </c>
      <c r="E14" s="5">
        <v>1</v>
      </c>
      <c r="F14">
        <v>288</v>
      </c>
      <c r="G14">
        <v>17</v>
      </c>
      <c r="H14">
        <v>73</v>
      </c>
      <c r="I14">
        <v>111</v>
      </c>
      <c r="J14">
        <v>29</v>
      </c>
      <c r="K14" s="11">
        <v>43.5</v>
      </c>
      <c r="L14">
        <v>366</v>
      </c>
      <c r="M14">
        <v>23.5</v>
      </c>
      <c r="N14" s="11">
        <f t="shared" si="2"/>
        <v>1073</v>
      </c>
      <c r="P14" s="5">
        <v>423</v>
      </c>
      <c r="Q14">
        <v>6</v>
      </c>
      <c r="T14" s="5">
        <f t="shared" si="0"/>
        <v>429</v>
      </c>
    </row>
    <row r="15" spans="2:20" ht="15">
      <c r="B15" s="2">
        <f t="shared" si="1"/>
        <v>9</v>
      </c>
      <c r="D15">
        <v>124</v>
      </c>
      <c r="E15" s="5">
        <v>1</v>
      </c>
      <c r="F15">
        <v>305</v>
      </c>
      <c r="G15">
        <v>17</v>
      </c>
      <c r="H15">
        <v>72</v>
      </c>
      <c r="I15">
        <v>111</v>
      </c>
      <c r="J15">
        <v>30</v>
      </c>
      <c r="K15" s="11">
        <v>49.3</v>
      </c>
      <c r="L15">
        <v>364</v>
      </c>
      <c r="M15">
        <v>24.35</v>
      </c>
      <c r="N15" s="11">
        <f t="shared" si="2"/>
        <v>1097.6499999999999</v>
      </c>
      <c r="P15" s="5">
        <v>453</v>
      </c>
      <c r="Q15">
        <v>7</v>
      </c>
      <c r="T15" s="5">
        <f t="shared" si="0"/>
        <v>460</v>
      </c>
    </row>
    <row r="16" spans="2:20" ht="15">
      <c r="B16" s="2">
        <f t="shared" si="1"/>
        <v>10</v>
      </c>
      <c r="D16">
        <v>126</v>
      </c>
      <c r="E16" s="5">
        <v>1</v>
      </c>
      <c r="F16">
        <v>294</v>
      </c>
      <c r="G16">
        <v>17</v>
      </c>
      <c r="H16">
        <v>73</v>
      </c>
      <c r="I16">
        <v>111</v>
      </c>
      <c r="J16">
        <v>31</v>
      </c>
      <c r="K16" s="11">
        <v>55.1</v>
      </c>
      <c r="L16">
        <v>383</v>
      </c>
      <c r="M16">
        <v>25.2</v>
      </c>
      <c r="N16" s="11">
        <f t="shared" si="2"/>
        <v>1116.3</v>
      </c>
      <c r="P16" s="5">
        <v>474</v>
      </c>
      <c r="Q16">
        <v>8</v>
      </c>
      <c r="T16" s="5">
        <f t="shared" si="0"/>
        <v>482</v>
      </c>
    </row>
    <row r="17" spans="2:20" ht="15">
      <c r="B17" s="2">
        <f t="shared" si="1"/>
        <v>11</v>
      </c>
      <c r="D17">
        <v>128</v>
      </c>
      <c r="E17" s="5">
        <v>2</v>
      </c>
      <c r="F17">
        <v>213</v>
      </c>
      <c r="G17">
        <v>17</v>
      </c>
      <c r="H17">
        <v>72</v>
      </c>
      <c r="I17">
        <v>111</v>
      </c>
      <c r="J17">
        <v>31</v>
      </c>
      <c r="K17" s="11">
        <v>62.35</v>
      </c>
      <c r="L17">
        <v>455</v>
      </c>
      <c r="M17">
        <v>25.2</v>
      </c>
      <c r="N17" s="11">
        <f t="shared" si="2"/>
        <v>1116.55</v>
      </c>
      <c r="P17" s="5">
        <v>492</v>
      </c>
      <c r="Q17">
        <v>10</v>
      </c>
      <c r="T17" s="5">
        <f t="shared" si="0"/>
        <v>502</v>
      </c>
    </row>
    <row r="18" spans="2:20" ht="15">
      <c r="B18" s="2">
        <f t="shared" si="1"/>
        <v>12</v>
      </c>
      <c r="D18">
        <v>128</v>
      </c>
      <c r="E18" s="5">
        <v>2</v>
      </c>
      <c r="F18">
        <v>223</v>
      </c>
      <c r="G18">
        <v>17</v>
      </c>
      <c r="H18">
        <v>72</v>
      </c>
      <c r="I18">
        <v>101</v>
      </c>
      <c r="J18">
        <v>31</v>
      </c>
      <c r="K18" s="11">
        <v>62.35</v>
      </c>
      <c r="L18">
        <v>489</v>
      </c>
      <c r="M18">
        <v>25.2</v>
      </c>
      <c r="N18" s="11">
        <f t="shared" si="2"/>
        <v>1150.55</v>
      </c>
      <c r="P18" s="5">
        <v>458</v>
      </c>
      <c r="Q18">
        <v>9</v>
      </c>
      <c r="T18" s="5">
        <f t="shared" si="0"/>
        <v>467</v>
      </c>
    </row>
    <row r="19" spans="2:20" ht="15">
      <c r="B19" s="2">
        <f t="shared" si="1"/>
        <v>13</v>
      </c>
      <c r="D19">
        <v>126</v>
      </c>
      <c r="E19" s="5">
        <v>1</v>
      </c>
      <c r="F19">
        <v>219</v>
      </c>
      <c r="G19">
        <v>17</v>
      </c>
      <c r="H19">
        <v>70</v>
      </c>
      <c r="I19">
        <v>101</v>
      </c>
      <c r="J19">
        <v>31</v>
      </c>
      <c r="K19" s="11">
        <v>62.35</v>
      </c>
      <c r="L19">
        <v>486</v>
      </c>
      <c r="M19">
        <v>25.2</v>
      </c>
      <c r="N19" s="11">
        <f t="shared" si="2"/>
        <v>1138.55</v>
      </c>
      <c r="P19" s="5">
        <v>440</v>
      </c>
      <c r="Q19">
        <v>6</v>
      </c>
      <c r="T19" s="5">
        <f t="shared" si="0"/>
        <v>446</v>
      </c>
    </row>
    <row r="20" spans="2:20" ht="15">
      <c r="B20" s="2">
        <f t="shared" si="1"/>
        <v>14</v>
      </c>
      <c r="D20">
        <v>124</v>
      </c>
      <c r="E20" s="5">
        <v>1</v>
      </c>
      <c r="F20">
        <v>215</v>
      </c>
      <c r="G20">
        <v>16</v>
      </c>
      <c r="H20">
        <v>71</v>
      </c>
      <c r="I20">
        <v>101</v>
      </c>
      <c r="J20">
        <v>31</v>
      </c>
      <c r="K20" s="11">
        <v>62.35</v>
      </c>
      <c r="L20">
        <v>501</v>
      </c>
      <c r="M20">
        <v>25.2</v>
      </c>
      <c r="N20" s="11">
        <f t="shared" si="2"/>
        <v>1147.55</v>
      </c>
      <c r="P20" s="5">
        <v>406</v>
      </c>
      <c r="Q20">
        <v>6</v>
      </c>
      <c r="T20" s="5">
        <f t="shared" si="0"/>
        <v>412</v>
      </c>
    </row>
    <row r="21" spans="2:20" ht="15">
      <c r="B21" s="2">
        <f t="shared" si="1"/>
        <v>15</v>
      </c>
      <c r="D21">
        <v>124</v>
      </c>
      <c r="E21" s="5">
        <v>1</v>
      </c>
      <c r="F21">
        <v>220</v>
      </c>
      <c r="G21">
        <v>15</v>
      </c>
      <c r="H21">
        <v>72</v>
      </c>
      <c r="I21">
        <v>101</v>
      </c>
      <c r="J21">
        <v>30</v>
      </c>
      <c r="K21" s="11">
        <v>62.35</v>
      </c>
      <c r="L21">
        <v>495</v>
      </c>
      <c r="M21">
        <v>25.2</v>
      </c>
      <c r="N21" s="11">
        <f t="shared" si="2"/>
        <v>1145.55</v>
      </c>
      <c r="P21" s="5">
        <v>396</v>
      </c>
      <c r="Q21">
        <v>6</v>
      </c>
      <c r="T21" s="5">
        <f t="shared" si="0"/>
        <v>402</v>
      </c>
    </row>
    <row r="22" spans="2:20" ht="15">
      <c r="B22" s="2">
        <f t="shared" si="1"/>
        <v>16</v>
      </c>
      <c r="D22" s="10">
        <v>124</v>
      </c>
      <c r="E22" s="9">
        <v>3</v>
      </c>
      <c r="F22" s="10">
        <v>232</v>
      </c>
      <c r="G22">
        <v>15</v>
      </c>
      <c r="H22">
        <v>71</v>
      </c>
      <c r="I22">
        <v>101</v>
      </c>
      <c r="J22" s="10">
        <v>30</v>
      </c>
      <c r="K22" s="11">
        <v>65.25</v>
      </c>
      <c r="L22">
        <v>420</v>
      </c>
      <c r="M22" s="10">
        <v>25.2</v>
      </c>
      <c r="N22" s="11">
        <f t="shared" si="2"/>
        <v>1086.45</v>
      </c>
      <c r="O22" s="10"/>
      <c r="P22" s="5">
        <v>476</v>
      </c>
      <c r="Q22">
        <v>6</v>
      </c>
      <c r="R22" s="10"/>
      <c r="S22" s="10"/>
      <c r="T22" s="5">
        <f t="shared" si="0"/>
        <v>482</v>
      </c>
    </row>
    <row r="23" spans="2:20" ht="15">
      <c r="B23" s="2">
        <f t="shared" si="1"/>
        <v>17</v>
      </c>
      <c r="D23" s="10">
        <v>129</v>
      </c>
      <c r="E23" s="9">
        <v>3</v>
      </c>
      <c r="F23" s="10">
        <v>295</v>
      </c>
      <c r="G23">
        <v>15</v>
      </c>
      <c r="H23">
        <v>69</v>
      </c>
      <c r="I23">
        <v>111</v>
      </c>
      <c r="J23" s="10">
        <v>32</v>
      </c>
      <c r="K23" s="11">
        <v>65.25</v>
      </c>
      <c r="L23">
        <v>443</v>
      </c>
      <c r="M23" s="10">
        <v>26.05</v>
      </c>
      <c r="N23" s="11">
        <f t="shared" si="2"/>
        <v>1188.3</v>
      </c>
      <c r="O23" s="10"/>
      <c r="P23" s="5">
        <v>498</v>
      </c>
      <c r="Q23">
        <v>5</v>
      </c>
      <c r="R23" s="10"/>
      <c r="S23" s="10"/>
      <c r="T23" s="5">
        <f t="shared" si="0"/>
        <v>503</v>
      </c>
    </row>
    <row r="24" spans="2:20" ht="15">
      <c r="B24" s="2">
        <f t="shared" si="1"/>
        <v>18</v>
      </c>
      <c r="D24" s="10">
        <v>139</v>
      </c>
      <c r="E24" s="9">
        <v>2</v>
      </c>
      <c r="F24" s="28">
        <v>458</v>
      </c>
      <c r="G24">
        <v>17</v>
      </c>
      <c r="H24">
        <v>67</v>
      </c>
      <c r="I24">
        <v>111</v>
      </c>
      <c r="J24" s="10">
        <v>35</v>
      </c>
      <c r="K24" s="12">
        <v>65.25</v>
      </c>
      <c r="L24">
        <v>414</v>
      </c>
      <c r="M24" s="10">
        <v>26.05</v>
      </c>
      <c r="N24" s="11">
        <f t="shared" si="2"/>
        <v>1334.3</v>
      </c>
      <c r="O24" s="10"/>
      <c r="P24" s="9">
        <v>518</v>
      </c>
      <c r="Q24">
        <v>8</v>
      </c>
      <c r="R24" s="10"/>
      <c r="S24" s="10"/>
      <c r="T24" s="5">
        <f t="shared" si="0"/>
        <v>526</v>
      </c>
    </row>
    <row r="25" spans="2:20" ht="15">
      <c r="B25" s="2">
        <f t="shared" si="1"/>
        <v>19</v>
      </c>
      <c r="D25" s="10">
        <v>139</v>
      </c>
      <c r="E25" s="9">
        <v>2</v>
      </c>
      <c r="F25" s="15">
        <v>488</v>
      </c>
      <c r="G25">
        <v>18</v>
      </c>
      <c r="H25">
        <v>67</v>
      </c>
      <c r="I25">
        <v>121</v>
      </c>
      <c r="J25" s="10">
        <v>35</v>
      </c>
      <c r="K25" s="12">
        <v>65.25</v>
      </c>
      <c r="L25">
        <v>384</v>
      </c>
      <c r="M25" s="10">
        <v>25.75</v>
      </c>
      <c r="N25" s="27">
        <f t="shared" si="2"/>
        <v>1345</v>
      </c>
      <c r="O25" s="10"/>
      <c r="P25" s="29">
        <v>538</v>
      </c>
      <c r="Q25">
        <v>9</v>
      </c>
      <c r="R25" s="10"/>
      <c r="S25" s="10"/>
      <c r="T25" s="16">
        <f t="shared" si="0"/>
        <v>547</v>
      </c>
    </row>
    <row r="26" spans="2:20" ht="15">
      <c r="B26" s="2">
        <f t="shared" si="1"/>
        <v>20</v>
      </c>
      <c r="D26" s="10">
        <v>138</v>
      </c>
      <c r="E26" s="9">
        <v>2</v>
      </c>
      <c r="F26" s="10">
        <v>450</v>
      </c>
      <c r="G26">
        <v>18</v>
      </c>
      <c r="H26">
        <v>68</v>
      </c>
      <c r="I26">
        <v>121</v>
      </c>
      <c r="J26" s="10">
        <v>34</v>
      </c>
      <c r="K26" s="12">
        <v>65.25</v>
      </c>
      <c r="L26">
        <v>401</v>
      </c>
      <c r="M26" s="10">
        <v>25.75</v>
      </c>
      <c r="N26" s="11">
        <f t="shared" si="2"/>
        <v>1323</v>
      </c>
      <c r="O26" s="10"/>
      <c r="P26" s="9">
        <v>536</v>
      </c>
      <c r="Q26">
        <v>9</v>
      </c>
      <c r="R26" s="10"/>
      <c r="S26" s="10"/>
      <c r="T26" s="5">
        <f t="shared" si="0"/>
        <v>545</v>
      </c>
    </row>
    <row r="27" spans="2:20" ht="15">
      <c r="B27" s="2">
        <f t="shared" si="1"/>
        <v>21</v>
      </c>
      <c r="D27">
        <v>136</v>
      </c>
      <c r="E27" s="5">
        <v>3</v>
      </c>
      <c r="F27" s="10">
        <v>418</v>
      </c>
      <c r="G27">
        <v>18</v>
      </c>
      <c r="H27">
        <v>69</v>
      </c>
      <c r="I27">
        <v>121</v>
      </c>
      <c r="J27">
        <v>33</v>
      </c>
      <c r="K27" s="11">
        <v>65.25</v>
      </c>
      <c r="L27">
        <v>405</v>
      </c>
      <c r="M27">
        <v>26.05</v>
      </c>
      <c r="N27" s="11">
        <f t="shared" si="2"/>
        <v>1294.3</v>
      </c>
      <c r="P27" s="5">
        <v>534</v>
      </c>
      <c r="Q27">
        <v>8</v>
      </c>
      <c r="T27" s="5">
        <f t="shared" si="0"/>
        <v>542</v>
      </c>
    </row>
    <row r="28" spans="2:20" ht="15">
      <c r="B28" s="2">
        <f t="shared" si="1"/>
        <v>22</v>
      </c>
      <c r="D28">
        <v>131</v>
      </c>
      <c r="E28" s="5">
        <v>4</v>
      </c>
      <c r="F28">
        <v>257</v>
      </c>
      <c r="G28">
        <v>18</v>
      </c>
      <c r="H28">
        <v>71</v>
      </c>
      <c r="I28">
        <v>121</v>
      </c>
      <c r="J28">
        <v>31</v>
      </c>
      <c r="K28" s="11">
        <v>58</v>
      </c>
      <c r="L28">
        <v>470</v>
      </c>
      <c r="M28">
        <v>23.5</v>
      </c>
      <c r="N28" s="11">
        <f t="shared" si="2"/>
        <v>1184.5</v>
      </c>
      <c r="P28" s="5">
        <v>530</v>
      </c>
      <c r="Q28">
        <v>8</v>
      </c>
      <c r="T28" s="5">
        <f t="shared" si="0"/>
        <v>538</v>
      </c>
    </row>
    <row r="29" spans="2:20" ht="15">
      <c r="B29" s="2">
        <f t="shared" si="1"/>
        <v>23</v>
      </c>
      <c r="D29">
        <v>123</v>
      </c>
      <c r="E29" s="5">
        <v>4</v>
      </c>
      <c r="F29">
        <v>142</v>
      </c>
      <c r="G29">
        <v>17</v>
      </c>
      <c r="H29">
        <v>71</v>
      </c>
      <c r="I29">
        <v>111</v>
      </c>
      <c r="J29">
        <v>29</v>
      </c>
      <c r="K29" s="11">
        <v>52.2</v>
      </c>
      <c r="L29">
        <v>488</v>
      </c>
      <c r="M29">
        <v>20.95</v>
      </c>
      <c r="N29" s="11">
        <f t="shared" si="2"/>
        <v>1058.15</v>
      </c>
      <c r="P29" s="5">
        <v>409</v>
      </c>
      <c r="Q29">
        <v>7</v>
      </c>
      <c r="T29" s="5">
        <f t="shared" si="0"/>
        <v>416</v>
      </c>
    </row>
    <row r="30" spans="2:20" ht="15">
      <c r="B30" s="2">
        <f t="shared" si="1"/>
        <v>24</v>
      </c>
      <c r="D30">
        <v>117</v>
      </c>
      <c r="E30" s="6">
        <v>4</v>
      </c>
      <c r="F30">
        <v>204</v>
      </c>
      <c r="G30">
        <v>16</v>
      </c>
      <c r="H30">
        <v>79</v>
      </c>
      <c r="I30">
        <v>111</v>
      </c>
      <c r="J30">
        <v>27</v>
      </c>
      <c r="K30" s="11">
        <v>40.6</v>
      </c>
      <c r="L30">
        <v>480</v>
      </c>
      <c r="M30">
        <v>20.95</v>
      </c>
      <c r="N30" s="11">
        <f t="shared" si="2"/>
        <v>1099.55</v>
      </c>
      <c r="P30" s="5">
        <v>358</v>
      </c>
      <c r="Q30">
        <v>4</v>
      </c>
      <c r="T30" s="5">
        <f t="shared" si="0"/>
        <v>362</v>
      </c>
    </row>
    <row r="33" spans="2:20" ht="15">
      <c r="B33" s="7" t="s">
        <v>11</v>
      </c>
      <c r="F33" s="15">
        <f>MAX(F7:F30)</f>
        <v>488</v>
      </c>
      <c r="N33" s="27">
        <f>MAX(N7:N30)</f>
        <v>1345</v>
      </c>
      <c r="P33" s="16">
        <f>MAX(P7:P30)</f>
        <v>538</v>
      </c>
      <c r="T33" s="15">
        <f>MAX(T7:T30)</f>
        <v>547</v>
      </c>
    </row>
    <row r="34" spans="2:20" ht="15">
      <c r="B34" t="s">
        <v>19</v>
      </c>
      <c r="F34">
        <v>19</v>
      </c>
      <c r="N34">
        <v>19</v>
      </c>
      <c r="P34">
        <v>19</v>
      </c>
      <c r="T34">
        <v>19</v>
      </c>
    </row>
    <row r="37" ht="15">
      <c r="B37" t="s">
        <v>23</v>
      </c>
    </row>
  </sheetData>
  <sheetProtection/>
  <mergeCells count="2">
    <mergeCell ref="D4:N4"/>
    <mergeCell ref="P4:T4"/>
  </mergeCells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7"/>
  <dimension ref="A1:T37"/>
  <sheetViews>
    <sheetView workbookViewId="0" topLeftCell="A5">
      <selection activeCell="K7" sqref="K7:K30"/>
    </sheetView>
  </sheetViews>
  <sheetFormatPr defaultColWidth="9.140625" defaultRowHeight="15"/>
  <cols>
    <col min="1" max="1" width="19.00390625" style="0" customWidth="1"/>
    <col min="2" max="2" width="17.28125" style="0" bestFit="1" customWidth="1"/>
    <col min="4" max="4" width="5.140625" style="0" bestFit="1" customWidth="1"/>
    <col min="5" max="5" width="4.8515625" style="0" customWidth="1"/>
    <col min="6" max="6" width="4.28125" style="0" bestFit="1" customWidth="1"/>
    <col min="7" max="7" width="8.140625" style="0" bestFit="1" customWidth="1"/>
    <col min="9" max="9" width="4.00390625" style="0" bestFit="1" customWidth="1"/>
    <col min="10" max="10" width="4.28125" style="0" bestFit="1" customWidth="1"/>
    <col min="11" max="11" width="3.140625" style="0" bestFit="1" customWidth="1"/>
    <col min="12" max="13" width="4.00390625" style="0" bestFit="1" customWidth="1"/>
    <col min="14" max="14" width="8.00390625" style="0" bestFit="1" customWidth="1"/>
    <col min="15" max="15" width="3.28125" style="0" customWidth="1"/>
    <col min="16" max="16" width="6.8515625" style="0" bestFit="1" customWidth="1"/>
    <col min="17" max="17" width="4.140625" style="0" bestFit="1" customWidth="1"/>
    <col min="18" max="18" width="8.8515625" style="0" bestFit="1" customWidth="1"/>
    <col min="19" max="20" width="5.28125" style="0" bestFit="1" customWidth="1"/>
    <col min="21" max="21" width="5.421875" style="0" bestFit="1" customWidth="1"/>
  </cols>
  <sheetData>
    <row r="1" ht="15">
      <c r="A1" s="7" t="s">
        <v>16</v>
      </c>
    </row>
    <row r="3" ht="15">
      <c r="A3" t="s">
        <v>0</v>
      </c>
    </row>
    <row r="4" spans="4:20" ht="15"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P4" s="55"/>
      <c r="Q4" s="55"/>
      <c r="R4" s="55"/>
      <c r="S4" s="55"/>
      <c r="T4" s="55"/>
    </row>
    <row r="5" spans="1:20" ht="15">
      <c r="A5" t="s">
        <v>8</v>
      </c>
      <c r="B5" s="1" t="s">
        <v>9</v>
      </c>
      <c r="D5" s="8" t="s">
        <v>2</v>
      </c>
      <c r="E5" s="48" t="s">
        <v>17</v>
      </c>
      <c r="F5" s="8" t="s">
        <v>1</v>
      </c>
      <c r="G5" s="8" t="s">
        <v>22</v>
      </c>
      <c r="H5" s="8" t="s">
        <v>21</v>
      </c>
      <c r="I5" s="8" t="s">
        <v>6</v>
      </c>
      <c r="J5" s="48" t="s">
        <v>18</v>
      </c>
      <c r="K5" s="8" t="s">
        <v>5</v>
      </c>
      <c r="L5" s="8" t="s">
        <v>4</v>
      </c>
      <c r="M5" s="8" t="s">
        <v>7</v>
      </c>
      <c r="N5" s="8" t="s">
        <v>10</v>
      </c>
      <c r="P5" s="49" t="s">
        <v>24</v>
      </c>
      <c r="Q5" s="22" t="s">
        <v>3</v>
      </c>
      <c r="R5" t="s">
        <v>13</v>
      </c>
      <c r="S5" t="s">
        <v>14</v>
      </c>
      <c r="T5" t="s">
        <v>10</v>
      </c>
    </row>
    <row r="6" spans="1:2" ht="15">
      <c r="A6" s="3">
        <v>40195</v>
      </c>
      <c r="B6" s="1"/>
    </row>
    <row r="7" spans="2:20" ht="15">
      <c r="B7" s="2">
        <v>1</v>
      </c>
      <c r="D7">
        <v>112</v>
      </c>
      <c r="E7" s="4">
        <v>3</v>
      </c>
      <c r="F7">
        <v>197</v>
      </c>
      <c r="G7">
        <v>15</v>
      </c>
      <c r="H7">
        <v>72</v>
      </c>
      <c r="I7">
        <v>111</v>
      </c>
      <c r="J7">
        <v>25</v>
      </c>
      <c r="K7" s="11">
        <v>31.9</v>
      </c>
      <c r="L7">
        <v>457</v>
      </c>
      <c r="M7">
        <v>20.1</v>
      </c>
      <c r="N7" s="11">
        <f>SUM(D7:M7)</f>
        <v>1044</v>
      </c>
      <c r="P7" s="5">
        <v>272</v>
      </c>
      <c r="Q7">
        <v>7</v>
      </c>
      <c r="T7" s="5">
        <f aca="true" t="shared" si="0" ref="T7:T30">SUM(P7:S7)</f>
        <v>279</v>
      </c>
    </row>
    <row r="8" spans="2:20" ht="15">
      <c r="B8" s="2">
        <f aca="true" t="shared" si="1" ref="B8:B30">B7+1</f>
        <v>2</v>
      </c>
      <c r="D8">
        <v>110</v>
      </c>
      <c r="E8" s="4">
        <v>2</v>
      </c>
      <c r="F8">
        <v>178</v>
      </c>
      <c r="G8">
        <v>14</v>
      </c>
      <c r="H8">
        <v>70</v>
      </c>
      <c r="I8">
        <v>111</v>
      </c>
      <c r="J8">
        <v>24</v>
      </c>
      <c r="K8" s="11">
        <v>31.9</v>
      </c>
      <c r="L8">
        <v>456</v>
      </c>
      <c r="M8">
        <v>19.25</v>
      </c>
      <c r="N8" s="11">
        <f aca="true" t="shared" si="2" ref="N8:N30">SUM(D8:M8)</f>
        <v>1016.15</v>
      </c>
      <c r="P8" s="5">
        <v>261</v>
      </c>
      <c r="Q8">
        <v>9</v>
      </c>
      <c r="T8" s="5">
        <f t="shared" si="0"/>
        <v>270</v>
      </c>
    </row>
    <row r="9" spans="2:20" ht="15">
      <c r="B9" s="2">
        <f t="shared" si="1"/>
        <v>3</v>
      </c>
      <c r="D9">
        <v>108</v>
      </c>
      <c r="E9" s="4">
        <v>2</v>
      </c>
      <c r="F9">
        <v>134</v>
      </c>
      <c r="G9">
        <v>14</v>
      </c>
      <c r="H9">
        <v>70</v>
      </c>
      <c r="I9">
        <v>111</v>
      </c>
      <c r="J9">
        <v>24</v>
      </c>
      <c r="K9" s="11">
        <v>31.9</v>
      </c>
      <c r="L9">
        <v>417</v>
      </c>
      <c r="M9">
        <v>19.25</v>
      </c>
      <c r="N9" s="11">
        <f t="shared" si="2"/>
        <v>931.15</v>
      </c>
      <c r="P9" s="5">
        <v>302</v>
      </c>
      <c r="Q9">
        <v>8</v>
      </c>
      <c r="T9" s="5">
        <f t="shared" si="0"/>
        <v>310</v>
      </c>
    </row>
    <row r="10" spans="2:20" ht="15">
      <c r="B10" s="2">
        <f t="shared" si="1"/>
        <v>4</v>
      </c>
      <c r="D10">
        <v>108</v>
      </c>
      <c r="E10" s="4">
        <v>3</v>
      </c>
      <c r="F10">
        <v>147</v>
      </c>
      <c r="G10">
        <v>14</v>
      </c>
      <c r="H10">
        <v>70</v>
      </c>
      <c r="I10">
        <v>101</v>
      </c>
      <c r="J10">
        <v>24</v>
      </c>
      <c r="K10" s="11">
        <v>36.25</v>
      </c>
      <c r="L10">
        <v>417</v>
      </c>
      <c r="M10">
        <v>19.25</v>
      </c>
      <c r="N10" s="11">
        <f t="shared" si="2"/>
        <v>939.5</v>
      </c>
      <c r="P10" s="5">
        <v>285</v>
      </c>
      <c r="Q10">
        <v>8</v>
      </c>
      <c r="T10" s="5">
        <f t="shared" si="0"/>
        <v>293</v>
      </c>
    </row>
    <row r="11" spans="2:20" ht="15">
      <c r="B11" s="2">
        <f t="shared" si="1"/>
        <v>5</v>
      </c>
      <c r="D11">
        <v>109</v>
      </c>
      <c r="E11" s="4">
        <v>3</v>
      </c>
      <c r="F11">
        <v>179</v>
      </c>
      <c r="G11">
        <v>14</v>
      </c>
      <c r="H11">
        <v>68</v>
      </c>
      <c r="I11">
        <v>101</v>
      </c>
      <c r="J11">
        <v>25</v>
      </c>
      <c r="K11" s="11">
        <v>36.25</v>
      </c>
      <c r="L11">
        <v>455</v>
      </c>
      <c r="M11">
        <v>19.25</v>
      </c>
      <c r="N11" s="11">
        <f t="shared" si="2"/>
        <v>1009.5</v>
      </c>
      <c r="P11" s="5">
        <v>242</v>
      </c>
      <c r="Q11">
        <v>8</v>
      </c>
      <c r="T11" s="5">
        <f t="shared" si="0"/>
        <v>250</v>
      </c>
    </row>
    <row r="12" spans="2:20" ht="15">
      <c r="B12" s="2">
        <f t="shared" si="1"/>
        <v>6</v>
      </c>
      <c r="D12">
        <v>111</v>
      </c>
      <c r="E12" s="4">
        <v>3</v>
      </c>
      <c r="F12">
        <v>127</v>
      </c>
      <c r="G12">
        <v>15</v>
      </c>
      <c r="H12">
        <v>67</v>
      </c>
      <c r="I12">
        <v>101</v>
      </c>
      <c r="J12">
        <v>25</v>
      </c>
      <c r="K12" s="11">
        <v>37.7</v>
      </c>
      <c r="L12">
        <v>469</v>
      </c>
      <c r="M12">
        <v>20.1</v>
      </c>
      <c r="N12" s="11">
        <f t="shared" si="2"/>
        <v>975.8000000000001</v>
      </c>
      <c r="P12" s="5">
        <v>262</v>
      </c>
      <c r="Q12">
        <v>10</v>
      </c>
      <c r="T12" s="5">
        <f t="shared" si="0"/>
        <v>272</v>
      </c>
    </row>
    <row r="13" spans="2:20" ht="15">
      <c r="B13" s="2">
        <f t="shared" si="1"/>
        <v>7</v>
      </c>
      <c r="D13">
        <v>115</v>
      </c>
      <c r="E13" s="4">
        <v>2</v>
      </c>
      <c r="F13">
        <v>156</v>
      </c>
      <c r="G13">
        <v>15</v>
      </c>
      <c r="H13">
        <v>72</v>
      </c>
      <c r="I13">
        <v>101</v>
      </c>
      <c r="J13">
        <v>27</v>
      </c>
      <c r="K13" s="11">
        <v>40.6</v>
      </c>
      <c r="L13">
        <v>406</v>
      </c>
      <c r="M13">
        <v>21.8</v>
      </c>
      <c r="N13" s="11">
        <f t="shared" si="2"/>
        <v>956.4</v>
      </c>
      <c r="P13" s="5">
        <v>371</v>
      </c>
      <c r="Q13">
        <v>8</v>
      </c>
      <c r="T13" s="5">
        <f t="shared" si="0"/>
        <v>379</v>
      </c>
    </row>
    <row r="14" spans="2:20" ht="15">
      <c r="B14" s="2">
        <f t="shared" si="1"/>
        <v>8</v>
      </c>
      <c r="D14">
        <v>116</v>
      </c>
      <c r="E14" s="5">
        <v>0</v>
      </c>
      <c r="F14">
        <v>188</v>
      </c>
      <c r="G14">
        <v>16</v>
      </c>
      <c r="H14">
        <v>80</v>
      </c>
      <c r="I14">
        <v>101</v>
      </c>
      <c r="J14">
        <v>28</v>
      </c>
      <c r="K14" s="11">
        <v>43.5</v>
      </c>
      <c r="L14">
        <v>422</v>
      </c>
      <c r="M14">
        <v>22.65</v>
      </c>
      <c r="N14" s="11">
        <f t="shared" si="2"/>
        <v>1017.15</v>
      </c>
      <c r="P14" s="5">
        <v>418</v>
      </c>
      <c r="Q14">
        <v>3</v>
      </c>
      <c r="T14" s="5">
        <f t="shared" si="0"/>
        <v>421</v>
      </c>
    </row>
    <row r="15" spans="2:20" ht="15">
      <c r="B15" s="2">
        <f t="shared" si="1"/>
        <v>9</v>
      </c>
      <c r="D15">
        <v>119</v>
      </c>
      <c r="E15" s="5">
        <v>1</v>
      </c>
      <c r="F15">
        <v>210</v>
      </c>
      <c r="G15">
        <v>16</v>
      </c>
      <c r="H15">
        <v>83</v>
      </c>
      <c r="I15">
        <v>111</v>
      </c>
      <c r="J15">
        <v>29</v>
      </c>
      <c r="K15" s="11">
        <v>49.3</v>
      </c>
      <c r="L15">
        <v>403</v>
      </c>
      <c r="M15">
        <v>23.5</v>
      </c>
      <c r="N15" s="11">
        <f t="shared" si="2"/>
        <v>1044.8</v>
      </c>
      <c r="P15" s="5">
        <v>451</v>
      </c>
      <c r="Q15">
        <v>3</v>
      </c>
      <c r="T15" s="5">
        <f t="shared" si="0"/>
        <v>454</v>
      </c>
    </row>
    <row r="16" spans="2:20" ht="15">
      <c r="B16" s="2">
        <f t="shared" si="1"/>
        <v>10</v>
      </c>
      <c r="D16">
        <v>122</v>
      </c>
      <c r="E16" s="5">
        <v>1</v>
      </c>
      <c r="F16">
        <v>231</v>
      </c>
      <c r="G16">
        <v>16</v>
      </c>
      <c r="H16">
        <v>81</v>
      </c>
      <c r="I16">
        <v>111</v>
      </c>
      <c r="J16">
        <v>30</v>
      </c>
      <c r="K16" s="11">
        <v>55.1</v>
      </c>
      <c r="L16">
        <v>403</v>
      </c>
      <c r="M16">
        <v>23.5</v>
      </c>
      <c r="N16" s="11">
        <f t="shared" si="2"/>
        <v>1073.6</v>
      </c>
      <c r="P16" s="5">
        <v>466</v>
      </c>
      <c r="Q16">
        <v>5</v>
      </c>
      <c r="T16" s="5">
        <f t="shared" si="0"/>
        <v>471</v>
      </c>
    </row>
    <row r="17" spans="2:20" ht="15">
      <c r="B17" s="2">
        <f t="shared" si="1"/>
        <v>11</v>
      </c>
      <c r="D17">
        <v>124</v>
      </c>
      <c r="E17" s="5">
        <v>1</v>
      </c>
      <c r="F17">
        <v>189</v>
      </c>
      <c r="G17">
        <v>16</v>
      </c>
      <c r="H17">
        <v>83</v>
      </c>
      <c r="I17">
        <v>111</v>
      </c>
      <c r="J17">
        <v>30</v>
      </c>
      <c r="K17" s="11">
        <v>62.35</v>
      </c>
      <c r="L17">
        <v>478</v>
      </c>
      <c r="M17">
        <v>23.5</v>
      </c>
      <c r="N17" s="11">
        <f t="shared" si="2"/>
        <v>1117.85</v>
      </c>
      <c r="P17" s="5">
        <v>447</v>
      </c>
      <c r="Q17">
        <v>2</v>
      </c>
      <c r="T17" s="5">
        <f t="shared" si="0"/>
        <v>449</v>
      </c>
    </row>
    <row r="18" spans="2:20" ht="15">
      <c r="B18" s="2">
        <f t="shared" si="1"/>
        <v>12</v>
      </c>
      <c r="D18">
        <v>126</v>
      </c>
      <c r="E18" s="5">
        <v>1</v>
      </c>
      <c r="F18">
        <v>185</v>
      </c>
      <c r="G18">
        <v>15</v>
      </c>
      <c r="H18">
        <v>84</v>
      </c>
      <c r="I18">
        <v>111</v>
      </c>
      <c r="J18">
        <v>31</v>
      </c>
      <c r="K18" s="11">
        <v>62.35</v>
      </c>
      <c r="L18">
        <v>491</v>
      </c>
      <c r="M18">
        <v>23.5</v>
      </c>
      <c r="N18" s="11">
        <f t="shared" si="2"/>
        <v>1129.85</v>
      </c>
      <c r="P18" s="5">
        <v>425</v>
      </c>
      <c r="Q18">
        <v>0</v>
      </c>
      <c r="T18" s="5">
        <f t="shared" si="0"/>
        <v>425</v>
      </c>
    </row>
    <row r="19" spans="2:20" ht="15">
      <c r="B19" s="2">
        <f t="shared" si="1"/>
        <v>13</v>
      </c>
      <c r="D19">
        <v>125</v>
      </c>
      <c r="E19" s="5">
        <v>0</v>
      </c>
      <c r="F19">
        <v>197</v>
      </c>
      <c r="G19">
        <v>15</v>
      </c>
      <c r="H19">
        <v>82</v>
      </c>
      <c r="I19">
        <v>111</v>
      </c>
      <c r="J19">
        <v>31</v>
      </c>
      <c r="K19" s="11">
        <v>62.35</v>
      </c>
      <c r="L19">
        <v>491</v>
      </c>
      <c r="M19">
        <v>23.5</v>
      </c>
      <c r="N19" s="11">
        <f t="shared" si="2"/>
        <v>1137.85</v>
      </c>
      <c r="P19" s="5">
        <v>400</v>
      </c>
      <c r="Q19">
        <v>2</v>
      </c>
      <c r="T19" s="5">
        <f t="shared" si="0"/>
        <v>402</v>
      </c>
    </row>
    <row r="20" spans="2:20" ht="15">
      <c r="B20" s="2">
        <f t="shared" si="1"/>
        <v>14</v>
      </c>
      <c r="D20">
        <v>125</v>
      </c>
      <c r="E20" s="5">
        <v>0</v>
      </c>
      <c r="F20">
        <v>190</v>
      </c>
      <c r="G20">
        <v>15</v>
      </c>
      <c r="H20">
        <v>82</v>
      </c>
      <c r="I20">
        <v>101</v>
      </c>
      <c r="J20">
        <v>31</v>
      </c>
      <c r="K20" s="11">
        <v>62.35</v>
      </c>
      <c r="L20">
        <v>478</v>
      </c>
      <c r="M20">
        <v>23.5</v>
      </c>
      <c r="N20" s="11">
        <f t="shared" si="2"/>
        <v>1107.85</v>
      </c>
      <c r="P20" s="5">
        <v>391</v>
      </c>
      <c r="Q20">
        <v>1</v>
      </c>
      <c r="T20" s="5">
        <f t="shared" si="0"/>
        <v>392</v>
      </c>
    </row>
    <row r="21" spans="2:20" ht="15">
      <c r="B21" s="2">
        <f t="shared" si="1"/>
        <v>15</v>
      </c>
      <c r="D21">
        <v>125</v>
      </c>
      <c r="E21" s="5">
        <v>0</v>
      </c>
      <c r="F21">
        <v>191</v>
      </c>
      <c r="G21">
        <v>15</v>
      </c>
      <c r="H21">
        <v>82</v>
      </c>
      <c r="I21">
        <v>101</v>
      </c>
      <c r="J21">
        <v>30</v>
      </c>
      <c r="K21" s="11">
        <v>62.35</v>
      </c>
      <c r="L21">
        <v>471</v>
      </c>
      <c r="M21">
        <v>22.65</v>
      </c>
      <c r="N21" s="11">
        <f t="shared" si="2"/>
        <v>1100</v>
      </c>
      <c r="P21" s="5">
        <v>381</v>
      </c>
      <c r="Q21">
        <v>1</v>
      </c>
      <c r="T21" s="5">
        <f t="shared" si="0"/>
        <v>382</v>
      </c>
    </row>
    <row r="22" spans="2:20" ht="15">
      <c r="B22" s="2">
        <f t="shared" si="1"/>
        <v>16</v>
      </c>
      <c r="D22" s="10">
        <v>126</v>
      </c>
      <c r="E22" s="9">
        <v>1</v>
      </c>
      <c r="F22" s="10">
        <v>200</v>
      </c>
      <c r="G22">
        <v>15</v>
      </c>
      <c r="H22">
        <v>82</v>
      </c>
      <c r="I22">
        <v>101</v>
      </c>
      <c r="J22" s="10">
        <v>30</v>
      </c>
      <c r="K22" s="11">
        <v>65.25</v>
      </c>
      <c r="L22">
        <v>400</v>
      </c>
      <c r="M22" s="10">
        <v>22.65</v>
      </c>
      <c r="N22" s="11">
        <f t="shared" si="2"/>
        <v>1042.9</v>
      </c>
      <c r="O22" s="10"/>
      <c r="P22" s="5">
        <v>454</v>
      </c>
      <c r="Q22">
        <v>0</v>
      </c>
      <c r="R22" s="10"/>
      <c r="S22" s="10"/>
      <c r="T22" s="5">
        <f t="shared" si="0"/>
        <v>454</v>
      </c>
    </row>
    <row r="23" spans="2:20" ht="15">
      <c r="B23" s="2">
        <f t="shared" si="1"/>
        <v>17</v>
      </c>
      <c r="D23" s="10">
        <v>132</v>
      </c>
      <c r="E23" s="9">
        <v>2</v>
      </c>
      <c r="F23" s="10">
        <v>277</v>
      </c>
      <c r="G23">
        <v>15</v>
      </c>
      <c r="H23">
        <v>75</v>
      </c>
      <c r="I23">
        <v>111</v>
      </c>
      <c r="J23" s="10">
        <v>31</v>
      </c>
      <c r="K23" s="11">
        <v>65.25</v>
      </c>
      <c r="L23">
        <v>425</v>
      </c>
      <c r="M23" s="10">
        <v>24.35</v>
      </c>
      <c r="N23" s="11">
        <f t="shared" si="2"/>
        <v>1157.6</v>
      </c>
      <c r="O23" s="10"/>
      <c r="P23" s="5">
        <v>497</v>
      </c>
      <c r="Q23">
        <v>4</v>
      </c>
      <c r="R23" s="10"/>
      <c r="S23" s="10"/>
      <c r="T23" s="5">
        <f t="shared" si="0"/>
        <v>501</v>
      </c>
    </row>
    <row r="24" spans="2:20" ht="15">
      <c r="B24" s="2">
        <f t="shared" si="1"/>
        <v>18</v>
      </c>
      <c r="D24" s="10">
        <v>142</v>
      </c>
      <c r="E24" s="9">
        <v>1</v>
      </c>
      <c r="F24" s="28">
        <v>394</v>
      </c>
      <c r="G24">
        <v>16</v>
      </c>
      <c r="H24">
        <v>70</v>
      </c>
      <c r="I24">
        <v>121</v>
      </c>
      <c r="J24" s="10">
        <v>34</v>
      </c>
      <c r="K24" s="12">
        <v>65.25</v>
      </c>
      <c r="L24">
        <v>449</v>
      </c>
      <c r="M24" s="10">
        <v>27.75</v>
      </c>
      <c r="N24" s="11">
        <f t="shared" si="2"/>
        <v>1320</v>
      </c>
      <c r="O24" s="10"/>
      <c r="P24" s="9">
        <v>515</v>
      </c>
      <c r="Q24">
        <v>9</v>
      </c>
      <c r="R24" s="10"/>
      <c r="S24" s="10"/>
      <c r="T24" s="5">
        <f t="shared" si="0"/>
        <v>524</v>
      </c>
    </row>
    <row r="25" spans="2:20" ht="15">
      <c r="B25" s="2">
        <f t="shared" si="1"/>
        <v>19</v>
      </c>
      <c r="D25" s="10">
        <v>142</v>
      </c>
      <c r="E25" s="9">
        <v>1</v>
      </c>
      <c r="F25" s="15">
        <v>448</v>
      </c>
      <c r="G25">
        <v>18</v>
      </c>
      <c r="H25">
        <v>68</v>
      </c>
      <c r="I25">
        <v>131</v>
      </c>
      <c r="J25" s="10">
        <v>33</v>
      </c>
      <c r="K25" s="12">
        <v>65.25</v>
      </c>
      <c r="L25">
        <v>414</v>
      </c>
      <c r="M25" s="10">
        <v>27.75</v>
      </c>
      <c r="N25" s="27">
        <f t="shared" si="2"/>
        <v>1348</v>
      </c>
      <c r="O25" s="10"/>
      <c r="P25" s="29">
        <v>528</v>
      </c>
      <c r="Q25">
        <v>10</v>
      </c>
      <c r="R25" s="10"/>
      <c r="S25" s="10"/>
      <c r="T25" s="16">
        <f t="shared" si="0"/>
        <v>538</v>
      </c>
    </row>
    <row r="26" spans="2:20" ht="15">
      <c r="B26" s="2">
        <f t="shared" si="1"/>
        <v>20</v>
      </c>
      <c r="D26" s="10">
        <v>140</v>
      </c>
      <c r="E26" s="9">
        <v>1</v>
      </c>
      <c r="F26" s="10">
        <v>437</v>
      </c>
      <c r="G26">
        <v>18</v>
      </c>
      <c r="H26">
        <v>69</v>
      </c>
      <c r="I26">
        <v>131</v>
      </c>
      <c r="J26" s="10">
        <v>32</v>
      </c>
      <c r="K26" s="12">
        <v>65.25</v>
      </c>
      <c r="L26">
        <v>419</v>
      </c>
      <c r="M26" s="10">
        <v>26.9</v>
      </c>
      <c r="N26" s="11">
        <f t="shared" si="2"/>
        <v>1339.15</v>
      </c>
      <c r="O26" s="10"/>
      <c r="P26" s="9">
        <v>518</v>
      </c>
      <c r="Q26">
        <v>10</v>
      </c>
      <c r="R26" s="10"/>
      <c r="S26" s="10"/>
      <c r="T26" s="5">
        <f t="shared" si="0"/>
        <v>528</v>
      </c>
    </row>
    <row r="27" spans="2:20" ht="15">
      <c r="B27" s="2">
        <f t="shared" si="1"/>
        <v>21</v>
      </c>
      <c r="D27">
        <v>137</v>
      </c>
      <c r="E27" s="5">
        <v>2</v>
      </c>
      <c r="F27" s="10">
        <v>389</v>
      </c>
      <c r="G27">
        <v>18</v>
      </c>
      <c r="H27">
        <v>71</v>
      </c>
      <c r="I27">
        <v>121</v>
      </c>
      <c r="J27">
        <v>31</v>
      </c>
      <c r="K27" s="11">
        <v>65.25</v>
      </c>
      <c r="L27">
        <v>427</v>
      </c>
      <c r="M27">
        <v>26.05</v>
      </c>
      <c r="N27" s="11">
        <f t="shared" si="2"/>
        <v>1287.3</v>
      </c>
      <c r="P27" s="5">
        <v>524</v>
      </c>
      <c r="Q27">
        <v>9</v>
      </c>
      <c r="T27" s="5">
        <f t="shared" si="0"/>
        <v>533</v>
      </c>
    </row>
    <row r="28" spans="2:20" ht="15">
      <c r="B28" s="2">
        <f t="shared" si="1"/>
        <v>22</v>
      </c>
      <c r="D28">
        <v>131</v>
      </c>
      <c r="E28" s="5">
        <v>3</v>
      </c>
      <c r="F28">
        <v>232</v>
      </c>
      <c r="G28">
        <v>17</v>
      </c>
      <c r="H28">
        <v>79</v>
      </c>
      <c r="I28">
        <v>121</v>
      </c>
      <c r="J28">
        <v>30</v>
      </c>
      <c r="K28" s="11">
        <v>58</v>
      </c>
      <c r="L28">
        <v>469</v>
      </c>
      <c r="M28">
        <v>24.35</v>
      </c>
      <c r="N28" s="11">
        <f t="shared" si="2"/>
        <v>1164.35</v>
      </c>
      <c r="P28" s="5">
        <v>508</v>
      </c>
      <c r="Q28">
        <v>6</v>
      </c>
      <c r="T28" s="5">
        <f t="shared" si="0"/>
        <v>514</v>
      </c>
    </row>
    <row r="29" spans="2:20" ht="15">
      <c r="B29" s="2">
        <f t="shared" si="1"/>
        <v>23</v>
      </c>
      <c r="D29">
        <v>122</v>
      </c>
      <c r="E29" s="5">
        <v>3</v>
      </c>
      <c r="F29">
        <v>148</v>
      </c>
      <c r="G29">
        <v>16</v>
      </c>
      <c r="H29">
        <v>79</v>
      </c>
      <c r="I29">
        <v>121</v>
      </c>
      <c r="J29">
        <v>29</v>
      </c>
      <c r="K29" s="11">
        <v>52.2</v>
      </c>
      <c r="L29">
        <v>479</v>
      </c>
      <c r="M29">
        <v>22.65</v>
      </c>
      <c r="N29" s="11">
        <f t="shared" si="2"/>
        <v>1071.8500000000001</v>
      </c>
      <c r="P29" s="5">
        <v>366</v>
      </c>
      <c r="Q29">
        <v>1</v>
      </c>
      <c r="T29" s="5">
        <f t="shared" si="0"/>
        <v>367</v>
      </c>
    </row>
    <row r="30" spans="2:20" ht="15">
      <c r="B30" s="2">
        <f t="shared" si="1"/>
        <v>24</v>
      </c>
      <c r="D30">
        <v>115</v>
      </c>
      <c r="E30" s="6">
        <v>3</v>
      </c>
      <c r="F30">
        <v>215</v>
      </c>
      <c r="G30">
        <v>16</v>
      </c>
      <c r="H30">
        <v>71</v>
      </c>
      <c r="I30">
        <v>111</v>
      </c>
      <c r="J30">
        <v>27</v>
      </c>
      <c r="K30" s="11">
        <v>40.6</v>
      </c>
      <c r="L30">
        <v>468</v>
      </c>
      <c r="M30">
        <v>20.95</v>
      </c>
      <c r="N30" s="11">
        <f t="shared" si="2"/>
        <v>1087.55</v>
      </c>
      <c r="P30" s="5">
        <v>290</v>
      </c>
      <c r="Q30">
        <v>7</v>
      </c>
      <c r="T30" s="5">
        <f t="shared" si="0"/>
        <v>297</v>
      </c>
    </row>
    <row r="33" spans="2:20" ht="15">
      <c r="B33" s="7" t="s">
        <v>11</v>
      </c>
      <c r="F33" s="15">
        <f>MAX(F7:F30)</f>
        <v>448</v>
      </c>
      <c r="N33" s="27">
        <f>MAX(N7:N30)</f>
        <v>1348</v>
      </c>
      <c r="P33" s="16">
        <f>MAX(P7:P30)</f>
        <v>528</v>
      </c>
      <c r="T33" s="15">
        <f>MAX(T7:T30)</f>
        <v>538</v>
      </c>
    </row>
    <row r="34" spans="2:20" ht="15">
      <c r="B34" t="s">
        <v>19</v>
      </c>
      <c r="F34">
        <v>19</v>
      </c>
      <c r="N34">
        <v>19</v>
      </c>
      <c r="P34">
        <v>19</v>
      </c>
      <c r="T34">
        <v>19</v>
      </c>
    </row>
    <row r="37" ht="15">
      <c r="B37" t="s">
        <v>23</v>
      </c>
    </row>
  </sheetData>
  <sheetProtection/>
  <mergeCells count="2">
    <mergeCell ref="D4:N4"/>
    <mergeCell ref="P4:T4"/>
  </mergeCells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8"/>
  <dimension ref="A1:T37"/>
  <sheetViews>
    <sheetView workbookViewId="0" topLeftCell="A5">
      <selection activeCell="N7" sqref="N7"/>
    </sheetView>
  </sheetViews>
  <sheetFormatPr defaultColWidth="9.140625" defaultRowHeight="15"/>
  <cols>
    <col min="1" max="1" width="19.00390625" style="0" customWidth="1"/>
    <col min="2" max="2" width="17.28125" style="0" bestFit="1" customWidth="1"/>
    <col min="4" max="4" width="5.140625" style="0" bestFit="1" customWidth="1"/>
    <col min="5" max="5" width="4.8515625" style="0" customWidth="1"/>
    <col min="6" max="6" width="4.28125" style="0" bestFit="1" customWidth="1"/>
    <col min="7" max="7" width="8.140625" style="0" bestFit="1" customWidth="1"/>
    <col min="9" max="9" width="4.00390625" style="0" bestFit="1" customWidth="1"/>
    <col min="10" max="10" width="4.28125" style="0" bestFit="1" customWidth="1"/>
    <col min="11" max="11" width="3.140625" style="0" bestFit="1" customWidth="1"/>
    <col min="12" max="13" width="4.00390625" style="0" bestFit="1" customWidth="1"/>
    <col min="14" max="14" width="8.00390625" style="0" bestFit="1" customWidth="1"/>
    <col min="15" max="15" width="3.28125" style="0" customWidth="1"/>
    <col min="16" max="16" width="6.8515625" style="0" bestFit="1" customWidth="1"/>
    <col min="17" max="17" width="4.140625" style="0" bestFit="1" customWidth="1"/>
    <col min="18" max="18" width="8.8515625" style="0" bestFit="1" customWidth="1"/>
    <col min="19" max="20" width="5.28125" style="0" bestFit="1" customWidth="1"/>
    <col min="21" max="21" width="5.421875" style="0" bestFit="1" customWidth="1"/>
  </cols>
  <sheetData>
    <row r="1" ht="15">
      <c r="A1" s="7" t="s">
        <v>16</v>
      </c>
    </row>
    <row r="3" ht="15">
      <c r="A3" t="s">
        <v>0</v>
      </c>
    </row>
    <row r="4" spans="4:20" ht="15"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P4" s="55"/>
      <c r="Q4" s="55"/>
      <c r="R4" s="55"/>
      <c r="S4" s="55"/>
      <c r="T4" s="55"/>
    </row>
    <row r="5" spans="1:20" ht="15">
      <c r="A5" t="s">
        <v>8</v>
      </c>
      <c r="B5" s="1" t="s">
        <v>9</v>
      </c>
      <c r="D5" s="8" t="s">
        <v>2</v>
      </c>
      <c r="E5" s="23" t="s">
        <v>17</v>
      </c>
      <c r="F5" s="8" t="s">
        <v>1</v>
      </c>
      <c r="G5" s="8" t="s">
        <v>22</v>
      </c>
      <c r="H5" s="8" t="s">
        <v>21</v>
      </c>
      <c r="I5" s="8" t="s">
        <v>6</v>
      </c>
      <c r="J5" s="23" t="s">
        <v>18</v>
      </c>
      <c r="K5" s="8" t="s">
        <v>5</v>
      </c>
      <c r="L5" s="8" t="s">
        <v>4</v>
      </c>
      <c r="M5" s="8" t="s">
        <v>7</v>
      </c>
      <c r="N5" s="8" t="s">
        <v>10</v>
      </c>
      <c r="P5" s="21" t="s">
        <v>24</v>
      </c>
      <c r="Q5" s="22" t="s">
        <v>3</v>
      </c>
      <c r="R5" t="s">
        <v>13</v>
      </c>
      <c r="S5" t="s">
        <v>14</v>
      </c>
      <c r="T5" t="s">
        <v>10</v>
      </c>
    </row>
    <row r="6" spans="1:2" ht="15">
      <c r="A6" s="3">
        <v>40196</v>
      </c>
      <c r="B6" s="1"/>
    </row>
    <row r="7" spans="2:20" ht="15">
      <c r="B7" s="2">
        <v>1</v>
      </c>
      <c r="D7">
        <v>111</v>
      </c>
      <c r="E7" s="4">
        <v>3</v>
      </c>
      <c r="F7">
        <v>156</v>
      </c>
      <c r="G7">
        <v>15</v>
      </c>
      <c r="H7">
        <v>71</v>
      </c>
      <c r="I7">
        <v>111</v>
      </c>
      <c r="J7">
        <v>26</v>
      </c>
      <c r="K7" s="11">
        <v>31.9</v>
      </c>
      <c r="L7">
        <v>455</v>
      </c>
      <c r="M7">
        <v>20.1</v>
      </c>
      <c r="N7" s="11">
        <f>SUM(D7:M7)</f>
        <v>1000</v>
      </c>
      <c r="P7" s="5">
        <v>268</v>
      </c>
      <c r="Q7">
        <v>7</v>
      </c>
      <c r="T7" s="5">
        <f aca="true" t="shared" si="0" ref="T7:T30">SUM(P7:S7)</f>
        <v>275</v>
      </c>
    </row>
    <row r="8" spans="2:20" ht="15">
      <c r="B8" s="2">
        <f aca="true" t="shared" si="1" ref="B8:B30">B7+1</f>
        <v>2</v>
      </c>
      <c r="D8">
        <v>109</v>
      </c>
      <c r="E8" s="4">
        <v>2</v>
      </c>
      <c r="F8">
        <v>158</v>
      </c>
      <c r="G8">
        <v>15</v>
      </c>
      <c r="H8">
        <v>72</v>
      </c>
      <c r="I8">
        <v>111</v>
      </c>
      <c r="J8">
        <v>26</v>
      </c>
      <c r="K8" s="11">
        <v>31.9</v>
      </c>
      <c r="L8">
        <v>445</v>
      </c>
      <c r="M8">
        <v>20.1</v>
      </c>
      <c r="N8" s="11">
        <f aca="true" t="shared" si="2" ref="N8:N30">SUM(D8:M8)</f>
        <v>990</v>
      </c>
      <c r="P8" s="5">
        <v>247</v>
      </c>
      <c r="Q8">
        <v>8</v>
      </c>
      <c r="T8" s="5">
        <f t="shared" si="0"/>
        <v>255</v>
      </c>
    </row>
    <row r="9" spans="2:20" ht="15">
      <c r="B9" s="2">
        <f t="shared" si="1"/>
        <v>3</v>
      </c>
      <c r="D9">
        <v>108</v>
      </c>
      <c r="E9" s="4">
        <v>2</v>
      </c>
      <c r="F9">
        <v>156</v>
      </c>
      <c r="G9">
        <v>15</v>
      </c>
      <c r="H9">
        <v>73</v>
      </c>
      <c r="I9">
        <v>111</v>
      </c>
      <c r="J9">
        <v>26</v>
      </c>
      <c r="K9" s="11">
        <v>31.9</v>
      </c>
      <c r="L9">
        <v>444</v>
      </c>
      <c r="M9">
        <v>20.1</v>
      </c>
      <c r="N9" s="11">
        <f t="shared" si="2"/>
        <v>987</v>
      </c>
      <c r="P9" s="5">
        <v>236</v>
      </c>
      <c r="Q9">
        <v>7</v>
      </c>
      <c r="T9" s="5">
        <f t="shared" si="0"/>
        <v>243</v>
      </c>
    </row>
    <row r="10" spans="2:20" ht="15">
      <c r="B10" s="2">
        <f t="shared" si="1"/>
        <v>4</v>
      </c>
      <c r="D10">
        <v>109</v>
      </c>
      <c r="E10" s="4">
        <v>3</v>
      </c>
      <c r="F10">
        <v>177</v>
      </c>
      <c r="G10">
        <v>15</v>
      </c>
      <c r="H10">
        <v>75</v>
      </c>
      <c r="I10">
        <v>111</v>
      </c>
      <c r="J10">
        <v>26</v>
      </c>
      <c r="K10" s="11">
        <v>36.25</v>
      </c>
      <c r="L10">
        <v>447</v>
      </c>
      <c r="M10">
        <v>20.1</v>
      </c>
      <c r="N10" s="11">
        <f t="shared" si="2"/>
        <v>1019.35</v>
      </c>
      <c r="P10" s="5">
        <v>234</v>
      </c>
      <c r="Q10">
        <v>7</v>
      </c>
      <c r="T10" s="5">
        <f t="shared" si="0"/>
        <v>241</v>
      </c>
    </row>
    <row r="11" spans="2:20" ht="15">
      <c r="B11" s="2">
        <f t="shared" si="1"/>
        <v>5</v>
      </c>
      <c r="D11">
        <v>111</v>
      </c>
      <c r="E11" s="4">
        <v>3</v>
      </c>
      <c r="F11">
        <v>134</v>
      </c>
      <c r="G11">
        <v>15</v>
      </c>
      <c r="H11">
        <v>76</v>
      </c>
      <c r="I11">
        <v>111</v>
      </c>
      <c r="J11">
        <v>26</v>
      </c>
      <c r="K11" s="11">
        <v>36.25</v>
      </c>
      <c r="L11">
        <v>457</v>
      </c>
      <c r="M11">
        <v>20.95</v>
      </c>
      <c r="N11" s="11">
        <f t="shared" si="2"/>
        <v>990.2</v>
      </c>
      <c r="P11" s="5">
        <v>247</v>
      </c>
      <c r="Q11">
        <v>7</v>
      </c>
      <c r="T11" s="5">
        <f t="shared" si="0"/>
        <v>254</v>
      </c>
    </row>
    <row r="12" spans="2:20" ht="15">
      <c r="B12" s="2">
        <f t="shared" si="1"/>
        <v>6</v>
      </c>
      <c r="D12">
        <v>119</v>
      </c>
      <c r="E12" s="4">
        <v>4</v>
      </c>
      <c r="F12">
        <v>184</v>
      </c>
      <c r="G12">
        <v>16</v>
      </c>
      <c r="H12">
        <v>69</v>
      </c>
      <c r="I12">
        <v>111</v>
      </c>
      <c r="J12">
        <v>28</v>
      </c>
      <c r="K12" s="11">
        <v>37.7</v>
      </c>
      <c r="L12">
        <v>478</v>
      </c>
      <c r="M12">
        <v>21.8</v>
      </c>
      <c r="N12" s="11">
        <f t="shared" si="2"/>
        <v>1068.5</v>
      </c>
      <c r="P12" s="5">
        <v>320</v>
      </c>
      <c r="Q12">
        <v>10</v>
      </c>
      <c r="T12" s="5">
        <f t="shared" si="0"/>
        <v>330</v>
      </c>
    </row>
    <row r="13" spans="2:20" ht="15">
      <c r="B13" s="2">
        <f t="shared" si="1"/>
        <v>7</v>
      </c>
      <c r="D13">
        <v>129</v>
      </c>
      <c r="E13" s="4">
        <v>3</v>
      </c>
      <c r="F13">
        <v>340</v>
      </c>
      <c r="G13">
        <v>17</v>
      </c>
      <c r="H13">
        <v>55</v>
      </c>
      <c r="I13">
        <v>121</v>
      </c>
      <c r="J13">
        <v>30</v>
      </c>
      <c r="K13" s="11">
        <v>40.6</v>
      </c>
      <c r="L13">
        <v>390</v>
      </c>
      <c r="M13">
        <v>15.2</v>
      </c>
      <c r="N13" s="11">
        <f t="shared" si="2"/>
        <v>1140.8</v>
      </c>
      <c r="P13" s="5">
        <v>466</v>
      </c>
      <c r="Q13">
        <v>12</v>
      </c>
      <c r="T13" s="5">
        <f t="shared" si="0"/>
        <v>478</v>
      </c>
    </row>
    <row r="14" spans="2:20" ht="15">
      <c r="B14" s="2">
        <f t="shared" si="1"/>
        <v>8</v>
      </c>
      <c r="D14">
        <v>135</v>
      </c>
      <c r="E14" s="5">
        <v>3</v>
      </c>
      <c r="F14">
        <v>363</v>
      </c>
      <c r="G14">
        <v>19</v>
      </c>
      <c r="H14">
        <v>67</v>
      </c>
      <c r="I14">
        <v>131</v>
      </c>
      <c r="J14">
        <v>31</v>
      </c>
      <c r="K14" s="11">
        <v>43.5</v>
      </c>
      <c r="L14">
        <v>374</v>
      </c>
      <c r="M14">
        <v>17.75</v>
      </c>
      <c r="N14" s="11">
        <f t="shared" si="2"/>
        <v>1184.25</v>
      </c>
      <c r="P14" s="5">
        <v>488</v>
      </c>
      <c r="Q14">
        <v>11</v>
      </c>
      <c r="T14" s="5">
        <f t="shared" si="0"/>
        <v>499</v>
      </c>
    </row>
    <row r="15" spans="2:20" ht="15">
      <c r="B15" s="2">
        <f t="shared" si="1"/>
        <v>9</v>
      </c>
      <c r="D15">
        <v>136</v>
      </c>
      <c r="E15" s="5">
        <v>2</v>
      </c>
      <c r="F15">
        <v>324</v>
      </c>
      <c r="G15">
        <v>19</v>
      </c>
      <c r="H15">
        <v>65</v>
      </c>
      <c r="I15">
        <v>131</v>
      </c>
      <c r="J15">
        <v>32</v>
      </c>
      <c r="K15" s="11">
        <v>49.3</v>
      </c>
      <c r="L15">
        <v>393</v>
      </c>
      <c r="M15">
        <v>18.6</v>
      </c>
      <c r="N15" s="11">
        <f t="shared" si="2"/>
        <v>1169.8999999999999</v>
      </c>
      <c r="P15" s="5">
        <v>495</v>
      </c>
      <c r="Q15">
        <v>8</v>
      </c>
      <c r="T15" s="5">
        <f t="shared" si="0"/>
        <v>503</v>
      </c>
    </row>
    <row r="16" spans="2:20" ht="15">
      <c r="B16" s="2">
        <f t="shared" si="1"/>
        <v>10</v>
      </c>
      <c r="D16">
        <v>136</v>
      </c>
      <c r="E16" s="5">
        <v>2</v>
      </c>
      <c r="F16">
        <v>326</v>
      </c>
      <c r="G16">
        <v>19</v>
      </c>
      <c r="H16">
        <v>68</v>
      </c>
      <c r="I16">
        <v>131</v>
      </c>
      <c r="J16">
        <v>32</v>
      </c>
      <c r="K16" s="11">
        <v>55.1</v>
      </c>
      <c r="L16">
        <v>391</v>
      </c>
      <c r="M16">
        <v>28.6</v>
      </c>
      <c r="N16" s="11">
        <f t="shared" si="2"/>
        <v>1188.6999999999998</v>
      </c>
      <c r="P16" s="5">
        <v>495</v>
      </c>
      <c r="Q16">
        <v>9</v>
      </c>
      <c r="T16" s="5">
        <f t="shared" si="0"/>
        <v>504</v>
      </c>
    </row>
    <row r="17" spans="2:20" ht="15">
      <c r="B17" s="2">
        <f t="shared" si="1"/>
        <v>11</v>
      </c>
      <c r="D17">
        <v>137</v>
      </c>
      <c r="E17" s="5">
        <v>3</v>
      </c>
      <c r="F17">
        <v>264</v>
      </c>
      <c r="G17">
        <v>19</v>
      </c>
      <c r="H17">
        <v>73</v>
      </c>
      <c r="I17">
        <v>131</v>
      </c>
      <c r="J17">
        <v>32</v>
      </c>
      <c r="K17" s="11">
        <v>62.35</v>
      </c>
      <c r="L17">
        <v>436</v>
      </c>
      <c r="M17">
        <v>27.75</v>
      </c>
      <c r="N17" s="11">
        <f t="shared" si="2"/>
        <v>1185.1</v>
      </c>
      <c r="P17" s="5">
        <v>516</v>
      </c>
      <c r="Q17">
        <v>10</v>
      </c>
      <c r="T17" s="5">
        <f t="shared" si="0"/>
        <v>526</v>
      </c>
    </row>
    <row r="18" spans="2:20" ht="15">
      <c r="B18" s="2">
        <f t="shared" si="1"/>
        <v>12</v>
      </c>
      <c r="D18">
        <v>136</v>
      </c>
      <c r="E18" s="5">
        <v>3</v>
      </c>
      <c r="F18">
        <v>264</v>
      </c>
      <c r="G18">
        <v>18</v>
      </c>
      <c r="H18">
        <v>76</v>
      </c>
      <c r="I18">
        <v>131</v>
      </c>
      <c r="J18">
        <v>32</v>
      </c>
      <c r="K18" s="11">
        <v>62.35</v>
      </c>
      <c r="L18">
        <v>455</v>
      </c>
      <c r="M18">
        <v>27.75</v>
      </c>
      <c r="N18" s="11">
        <f t="shared" si="2"/>
        <v>1205.1</v>
      </c>
      <c r="P18" s="5">
        <v>484</v>
      </c>
      <c r="Q18">
        <v>9</v>
      </c>
      <c r="T18" s="5">
        <f t="shared" si="0"/>
        <v>493</v>
      </c>
    </row>
    <row r="19" spans="2:20" ht="15">
      <c r="B19" s="2">
        <f t="shared" si="1"/>
        <v>13</v>
      </c>
      <c r="D19">
        <v>135</v>
      </c>
      <c r="E19" s="5">
        <v>2</v>
      </c>
      <c r="F19">
        <v>231</v>
      </c>
      <c r="G19">
        <v>17</v>
      </c>
      <c r="H19">
        <v>78</v>
      </c>
      <c r="I19">
        <v>131</v>
      </c>
      <c r="J19">
        <v>31</v>
      </c>
      <c r="K19" s="11">
        <v>62.35</v>
      </c>
      <c r="L19">
        <v>487</v>
      </c>
      <c r="M19">
        <v>26.9</v>
      </c>
      <c r="N19" s="11">
        <f t="shared" si="2"/>
        <v>1201.25</v>
      </c>
      <c r="P19" s="5">
        <v>419</v>
      </c>
      <c r="Q19">
        <v>9</v>
      </c>
      <c r="T19" s="5">
        <f t="shared" si="0"/>
        <v>428</v>
      </c>
    </row>
    <row r="20" spans="2:20" ht="15">
      <c r="B20" s="2">
        <f t="shared" si="1"/>
        <v>14</v>
      </c>
      <c r="D20">
        <v>134</v>
      </c>
      <c r="E20" s="5">
        <v>2</v>
      </c>
      <c r="F20">
        <v>230</v>
      </c>
      <c r="G20">
        <v>17</v>
      </c>
      <c r="H20">
        <v>76</v>
      </c>
      <c r="I20">
        <v>121</v>
      </c>
      <c r="J20">
        <v>33</v>
      </c>
      <c r="K20" s="11">
        <v>62.35</v>
      </c>
      <c r="L20">
        <v>481</v>
      </c>
      <c r="M20">
        <v>26.9</v>
      </c>
      <c r="N20" s="11">
        <f t="shared" si="2"/>
        <v>1183.25</v>
      </c>
      <c r="P20" s="5">
        <v>409</v>
      </c>
      <c r="Q20">
        <v>8</v>
      </c>
      <c r="T20" s="5">
        <f t="shared" si="0"/>
        <v>417</v>
      </c>
    </row>
    <row r="21" spans="2:20" ht="15">
      <c r="B21" s="2">
        <f t="shared" si="1"/>
        <v>15</v>
      </c>
      <c r="D21">
        <v>133</v>
      </c>
      <c r="E21" s="5">
        <v>2</v>
      </c>
      <c r="F21">
        <v>232</v>
      </c>
      <c r="G21">
        <v>16</v>
      </c>
      <c r="H21">
        <v>77</v>
      </c>
      <c r="I21">
        <v>121</v>
      </c>
      <c r="J21">
        <v>32</v>
      </c>
      <c r="K21" s="11">
        <v>62.35</v>
      </c>
      <c r="L21">
        <v>472</v>
      </c>
      <c r="M21">
        <v>26.05</v>
      </c>
      <c r="N21" s="11">
        <f t="shared" si="2"/>
        <v>1173.3999999999999</v>
      </c>
      <c r="P21" s="5">
        <v>417</v>
      </c>
      <c r="Q21">
        <v>7</v>
      </c>
      <c r="T21" s="5">
        <f t="shared" si="0"/>
        <v>424</v>
      </c>
    </row>
    <row r="22" spans="2:20" ht="15">
      <c r="B22" s="2">
        <f t="shared" si="1"/>
        <v>16</v>
      </c>
      <c r="D22" s="10">
        <v>133</v>
      </c>
      <c r="E22" s="9">
        <v>3</v>
      </c>
      <c r="F22" s="10">
        <v>290</v>
      </c>
      <c r="G22">
        <v>16</v>
      </c>
      <c r="H22">
        <v>77</v>
      </c>
      <c r="I22">
        <v>121</v>
      </c>
      <c r="J22" s="10">
        <v>31</v>
      </c>
      <c r="K22" s="11">
        <v>65.25</v>
      </c>
      <c r="L22">
        <v>355</v>
      </c>
      <c r="M22" s="10">
        <v>26.05</v>
      </c>
      <c r="N22" s="11">
        <f t="shared" si="2"/>
        <v>1117.3</v>
      </c>
      <c r="O22" s="10"/>
      <c r="P22" s="5">
        <v>481</v>
      </c>
      <c r="Q22">
        <v>8</v>
      </c>
      <c r="R22" s="10"/>
      <c r="S22" s="10"/>
      <c r="T22" s="5">
        <f t="shared" si="0"/>
        <v>489</v>
      </c>
    </row>
    <row r="23" spans="2:20" ht="15">
      <c r="B23" s="2">
        <f t="shared" si="1"/>
        <v>17</v>
      </c>
      <c r="D23" s="10">
        <v>138</v>
      </c>
      <c r="E23" s="9">
        <v>3</v>
      </c>
      <c r="F23" s="10">
        <v>333</v>
      </c>
      <c r="G23">
        <v>16</v>
      </c>
      <c r="H23">
        <v>70</v>
      </c>
      <c r="I23">
        <v>121</v>
      </c>
      <c r="J23" s="10">
        <v>32</v>
      </c>
      <c r="K23" s="11">
        <v>65.25</v>
      </c>
      <c r="L23">
        <v>393</v>
      </c>
      <c r="M23" s="10">
        <v>26.9</v>
      </c>
      <c r="N23" s="11">
        <f t="shared" si="2"/>
        <v>1198.15</v>
      </c>
      <c r="O23" s="10"/>
      <c r="P23" s="5">
        <v>505</v>
      </c>
      <c r="Q23">
        <v>8</v>
      </c>
      <c r="R23" s="10"/>
      <c r="S23" s="10"/>
      <c r="T23" s="5">
        <f t="shared" si="0"/>
        <v>513</v>
      </c>
    </row>
    <row r="24" spans="2:20" ht="15">
      <c r="B24" s="2">
        <f t="shared" si="1"/>
        <v>18</v>
      </c>
      <c r="D24" s="10">
        <v>147</v>
      </c>
      <c r="E24" s="9">
        <v>3</v>
      </c>
      <c r="F24" s="28">
        <v>444</v>
      </c>
      <c r="G24">
        <v>17</v>
      </c>
      <c r="H24">
        <v>63</v>
      </c>
      <c r="I24">
        <v>121</v>
      </c>
      <c r="J24" s="10">
        <v>35</v>
      </c>
      <c r="K24" s="12">
        <v>65.25</v>
      </c>
      <c r="L24">
        <v>428</v>
      </c>
      <c r="M24" s="10">
        <v>24.45</v>
      </c>
      <c r="N24" s="11">
        <f t="shared" si="2"/>
        <v>1347.7</v>
      </c>
      <c r="O24" s="10"/>
      <c r="P24" s="9">
        <v>534</v>
      </c>
      <c r="Q24">
        <v>7</v>
      </c>
      <c r="R24" s="10"/>
      <c r="S24" s="10"/>
      <c r="T24" s="5">
        <f t="shared" si="0"/>
        <v>541</v>
      </c>
    </row>
    <row r="25" spans="2:20" ht="15">
      <c r="B25" s="2">
        <f t="shared" si="1"/>
        <v>19</v>
      </c>
      <c r="D25" s="10">
        <v>147</v>
      </c>
      <c r="E25" s="9">
        <v>3</v>
      </c>
      <c r="F25" s="10">
        <v>495</v>
      </c>
      <c r="G25">
        <v>19</v>
      </c>
      <c r="H25">
        <v>65</v>
      </c>
      <c r="I25">
        <v>131</v>
      </c>
      <c r="J25" s="10">
        <v>35</v>
      </c>
      <c r="K25" s="12">
        <v>65.25</v>
      </c>
      <c r="L25">
        <v>392</v>
      </c>
      <c r="M25" s="10">
        <v>19.6</v>
      </c>
      <c r="N25" s="27">
        <f t="shared" si="2"/>
        <v>1371.85</v>
      </c>
      <c r="O25" s="10"/>
      <c r="P25" s="29">
        <v>549</v>
      </c>
      <c r="Q25">
        <v>7</v>
      </c>
      <c r="R25" s="10"/>
      <c r="S25" s="10"/>
      <c r="T25" s="16">
        <f t="shared" si="0"/>
        <v>556</v>
      </c>
    </row>
    <row r="26" spans="2:20" ht="15">
      <c r="B26" s="2">
        <f t="shared" si="1"/>
        <v>20</v>
      </c>
      <c r="D26" s="10">
        <v>145</v>
      </c>
      <c r="E26" s="9">
        <v>2</v>
      </c>
      <c r="F26" s="15">
        <v>495</v>
      </c>
      <c r="G26">
        <v>19</v>
      </c>
      <c r="H26">
        <v>72</v>
      </c>
      <c r="I26">
        <v>121</v>
      </c>
      <c r="J26" s="10">
        <v>33</v>
      </c>
      <c r="K26" s="12">
        <v>65.25</v>
      </c>
      <c r="L26">
        <v>383</v>
      </c>
      <c r="M26" s="10">
        <v>18.75</v>
      </c>
      <c r="N26" s="11">
        <f t="shared" si="2"/>
        <v>1354</v>
      </c>
      <c r="O26" s="10"/>
      <c r="P26" s="9">
        <v>535</v>
      </c>
      <c r="Q26">
        <v>7</v>
      </c>
      <c r="R26" s="10"/>
      <c r="S26" s="10"/>
      <c r="T26" s="5">
        <f t="shared" si="0"/>
        <v>542</v>
      </c>
    </row>
    <row r="27" spans="2:20" ht="15">
      <c r="B27" s="2">
        <f t="shared" si="1"/>
        <v>21</v>
      </c>
      <c r="D27">
        <v>142</v>
      </c>
      <c r="E27" s="5">
        <v>3</v>
      </c>
      <c r="F27" s="10">
        <v>452</v>
      </c>
      <c r="G27">
        <v>19</v>
      </c>
      <c r="H27">
        <v>74</v>
      </c>
      <c r="I27">
        <v>121</v>
      </c>
      <c r="J27">
        <v>32</v>
      </c>
      <c r="K27" s="11">
        <v>65.25</v>
      </c>
      <c r="L27">
        <v>398</v>
      </c>
      <c r="M27">
        <v>23.9</v>
      </c>
      <c r="N27" s="11">
        <f t="shared" si="2"/>
        <v>1330.15</v>
      </c>
      <c r="P27" s="5">
        <v>526</v>
      </c>
      <c r="Q27">
        <v>7</v>
      </c>
      <c r="T27" s="5">
        <f t="shared" si="0"/>
        <v>533</v>
      </c>
    </row>
    <row r="28" spans="2:20" ht="15">
      <c r="B28" s="2">
        <f t="shared" si="1"/>
        <v>22</v>
      </c>
      <c r="D28">
        <v>135</v>
      </c>
      <c r="E28" s="5">
        <v>4</v>
      </c>
      <c r="F28">
        <v>295</v>
      </c>
      <c r="G28">
        <v>19</v>
      </c>
      <c r="H28">
        <v>80</v>
      </c>
      <c r="I28">
        <v>121</v>
      </c>
      <c r="J28">
        <v>30</v>
      </c>
      <c r="K28" s="11">
        <v>58</v>
      </c>
      <c r="L28">
        <v>438</v>
      </c>
      <c r="M28">
        <v>25.2</v>
      </c>
      <c r="N28" s="11">
        <f t="shared" si="2"/>
        <v>1205.2</v>
      </c>
      <c r="P28" s="5">
        <v>513</v>
      </c>
      <c r="Q28">
        <v>8</v>
      </c>
      <c r="T28" s="5">
        <f t="shared" si="0"/>
        <v>521</v>
      </c>
    </row>
    <row r="29" spans="2:20" ht="15">
      <c r="B29" s="2">
        <f t="shared" si="1"/>
        <v>23</v>
      </c>
      <c r="D29">
        <v>124</v>
      </c>
      <c r="E29" s="5">
        <v>4</v>
      </c>
      <c r="F29">
        <v>286</v>
      </c>
      <c r="G29">
        <v>18</v>
      </c>
      <c r="H29">
        <v>79</v>
      </c>
      <c r="I29">
        <v>111</v>
      </c>
      <c r="J29">
        <v>29</v>
      </c>
      <c r="K29" s="11">
        <v>52.2</v>
      </c>
      <c r="L29">
        <v>460</v>
      </c>
      <c r="M29">
        <v>22.65</v>
      </c>
      <c r="N29" s="11">
        <f t="shared" si="2"/>
        <v>1185.8500000000001</v>
      </c>
      <c r="P29" s="5">
        <v>378</v>
      </c>
      <c r="Q29">
        <v>8</v>
      </c>
      <c r="T29" s="5">
        <f t="shared" si="0"/>
        <v>386</v>
      </c>
    </row>
    <row r="30" spans="2:20" ht="15">
      <c r="B30" s="2">
        <f t="shared" si="1"/>
        <v>24</v>
      </c>
      <c r="D30">
        <v>117</v>
      </c>
      <c r="E30" s="6">
        <v>4</v>
      </c>
      <c r="F30">
        <v>223</v>
      </c>
      <c r="G30">
        <v>17</v>
      </c>
      <c r="H30">
        <v>85</v>
      </c>
      <c r="I30">
        <v>111</v>
      </c>
      <c r="J30">
        <v>26</v>
      </c>
      <c r="K30" s="11">
        <v>40.6</v>
      </c>
      <c r="L30">
        <v>457</v>
      </c>
      <c r="M30">
        <v>20.95</v>
      </c>
      <c r="N30" s="11">
        <f t="shared" si="2"/>
        <v>1101.55</v>
      </c>
      <c r="P30" s="5">
        <v>306</v>
      </c>
      <c r="Q30">
        <v>5</v>
      </c>
      <c r="T30" s="5">
        <f t="shared" si="0"/>
        <v>311</v>
      </c>
    </row>
    <row r="33" spans="2:20" ht="15">
      <c r="B33" s="7" t="s">
        <v>11</v>
      </c>
      <c r="F33" s="15">
        <f>MAX(F7:F30)</f>
        <v>495</v>
      </c>
      <c r="N33" s="27">
        <f>MAX(N7:N30)</f>
        <v>1371.85</v>
      </c>
      <c r="P33" s="16">
        <f>MAX(P7:P30)</f>
        <v>549</v>
      </c>
      <c r="T33" s="15">
        <f>MAX(T7:T30)</f>
        <v>556</v>
      </c>
    </row>
    <row r="34" spans="2:20" ht="15">
      <c r="B34" t="s">
        <v>19</v>
      </c>
      <c r="F34">
        <v>20</v>
      </c>
      <c r="N34">
        <v>19</v>
      </c>
      <c r="P34">
        <v>19</v>
      </c>
      <c r="T34">
        <v>19</v>
      </c>
    </row>
    <row r="37" ht="15">
      <c r="B37" t="s">
        <v>23</v>
      </c>
    </row>
  </sheetData>
  <sheetProtection/>
  <mergeCells count="2">
    <mergeCell ref="D4:N4"/>
    <mergeCell ref="P4:T4"/>
  </mergeCells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9"/>
  <dimension ref="A1:T37"/>
  <sheetViews>
    <sheetView workbookViewId="0" topLeftCell="D5">
      <selection activeCell="N7" sqref="N7"/>
    </sheetView>
  </sheetViews>
  <sheetFormatPr defaultColWidth="9.140625" defaultRowHeight="15"/>
  <cols>
    <col min="1" max="1" width="19.00390625" style="0" customWidth="1"/>
    <col min="2" max="2" width="17.28125" style="0" bestFit="1" customWidth="1"/>
    <col min="4" max="4" width="5.140625" style="0" bestFit="1" customWidth="1"/>
    <col min="5" max="5" width="4.8515625" style="0" customWidth="1"/>
    <col min="6" max="6" width="4.28125" style="0" bestFit="1" customWidth="1"/>
    <col min="7" max="7" width="8.140625" style="0" bestFit="1" customWidth="1"/>
    <col min="9" max="9" width="4.00390625" style="0" bestFit="1" customWidth="1"/>
    <col min="10" max="10" width="4.28125" style="0" bestFit="1" customWidth="1"/>
    <col min="11" max="11" width="3.140625" style="0" bestFit="1" customWidth="1"/>
    <col min="12" max="13" width="4.00390625" style="0" bestFit="1" customWidth="1"/>
    <col min="14" max="14" width="8.00390625" style="0" bestFit="1" customWidth="1"/>
    <col min="15" max="15" width="3.28125" style="0" customWidth="1"/>
    <col min="16" max="16" width="6.8515625" style="0" bestFit="1" customWidth="1"/>
    <col min="17" max="17" width="4.140625" style="0" bestFit="1" customWidth="1"/>
    <col min="18" max="18" width="8.8515625" style="0" bestFit="1" customWidth="1"/>
    <col min="19" max="20" width="5.28125" style="0" bestFit="1" customWidth="1"/>
    <col min="21" max="21" width="5.421875" style="0" bestFit="1" customWidth="1"/>
  </cols>
  <sheetData>
    <row r="1" ht="15">
      <c r="A1" s="7" t="s">
        <v>16</v>
      </c>
    </row>
    <row r="3" ht="15">
      <c r="A3" t="s">
        <v>0</v>
      </c>
    </row>
    <row r="4" spans="4:20" ht="15"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P4" s="55"/>
      <c r="Q4" s="55"/>
      <c r="R4" s="55"/>
      <c r="S4" s="55"/>
      <c r="T4" s="55"/>
    </row>
    <row r="5" spans="1:20" ht="15">
      <c r="A5" t="s">
        <v>8</v>
      </c>
      <c r="B5" s="1" t="s">
        <v>9</v>
      </c>
      <c r="D5" s="8" t="s">
        <v>2</v>
      </c>
      <c r="E5" s="23" t="s">
        <v>17</v>
      </c>
      <c r="F5" s="8" t="s">
        <v>1</v>
      </c>
      <c r="G5" s="8" t="s">
        <v>22</v>
      </c>
      <c r="H5" s="8" t="s">
        <v>21</v>
      </c>
      <c r="I5" s="8" t="s">
        <v>6</v>
      </c>
      <c r="J5" s="23" t="s">
        <v>18</v>
      </c>
      <c r="K5" s="8" t="s">
        <v>5</v>
      </c>
      <c r="L5" s="8" t="s">
        <v>4</v>
      </c>
      <c r="M5" s="8" t="s">
        <v>7</v>
      </c>
      <c r="N5" s="8" t="s">
        <v>10</v>
      </c>
      <c r="P5" s="21" t="s">
        <v>24</v>
      </c>
      <c r="Q5" s="22" t="s">
        <v>3</v>
      </c>
      <c r="R5" t="s">
        <v>13</v>
      </c>
      <c r="S5" t="s">
        <v>14</v>
      </c>
      <c r="T5" t="s">
        <v>10</v>
      </c>
    </row>
    <row r="6" spans="1:2" ht="15">
      <c r="A6" s="3">
        <v>40197</v>
      </c>
      <c r="B6" s="1"/>
    </row>
    <row r="7" spans="2:20" ht="15">
      <c r="B7" s="2">
        <v>1</v>
      </c>
      <c r="D7">
        <v>114</v>
      </c>
      <c r="E7" s="4">
        <v>4</v>
      </c>
      <c r="F7">
        <v>167</v>
      </c>
      <c r="G7">
        <v>16</v>
      </c>
      <c r="H7">
        <v>80</v>
      </c>
      <c r="I7">
        <v>111</v>
      </c>
      <c r="J7">
        <v>25</v>
      </c>
      <c r="K7" s="11">
        <v>31.9</v>
      </c>
      <c r="L7">
        <v>458</v>
      </c>
      <c r="M7">
        <v>20.95</v>
      </c>
      <c r="N7" s="11">
        <f>SUM(D7:M7)</f>
        <v>1027.85</v>
      </c>
      <c r="P7" s="5">
        <v>280</v>
      </c>
      <c r="Q7">
        <v>6</v>
      </c>
      <c r="T7" s="5">
        <f aca="true" t="shared" si="0" ref="T7:T30">SUM(P7:S7)</f>
        <v>286</v>
      </c>
    </row>
    <row r="8" spans="2:20" ht="15">
      <c r="B8" s="2">
        <f aca="true" t="shared" si="1" ref="B8:B30">B7+1</f>
        <v>2</v>
      </c>
      <c r="D8">
        <v>111</v>
      </c>
      <c r="E8" s="4">
        <v>2</v>
      </c>
      <c r="F8">
        <v>178</v>
      </c>
      <c r="G8">
        <v>15</v>
      </c>
      <c r="H8">
        <v>79</v>
      </c>
      <c r="I8">
        <v>111</v>
      </c>
      <c r="J8">
        <v>24</v>
      </c>
      <c r="K8" s="11">
        <v>31.9</v>
      </c>
      <c r="L8">
        <v>463</v>
      </c>
      <c r="M8">
        <v>20.1</v>
      </c>
      <c r="N8" s="11">
        <f aca="true" t="shared" si="2" ref="N8:N30">SUM(D8:M8)</f>
        <v>1035</v>
      </c>
      <c r="P8" s="5">
        <v>245</v>
      </c>
      <c r="Q8">
        <v>8</v>
      </c>
      <c r="T8" s="5">
        <f t="shared" si="0"/>
        <v>253</v>
      </c>
    </row>
    <row r="9" spans="2:20" ht="15">
      <c r="B9" s="2">
        <f t="shared" si="1"/>
        <v>3</v>
      </c>
      <c r="D9">
        <v>109</v>
      </c>
      <c r="E9" s="4">
        <v>3</v>
      </c>
      <c r="F9">
        <v>186</v>
      </c>
      <c r="G9">
        <v>15</v>
      </c>
      <c r="H9">
        <v>80</v>
      </c>
      <c r="I9">
        <v>111</v>
      </c>
      <c r="J9">
        <v>24</v>
      </c>
      <c r="K9" s="11">
        <v>31.9</v>
      </c>
      <c r="L9">
        <v>471</v>
      </c>
      <c r="M9">
        <v>20.1</v>
      </c>
      <c r="N9" s="11">
        <f t="shared" si="2"/>
        <v>1051</v>
      </c>
      <c r="P9" s="5">
        <v>239</v>
      </c>
      <c r="Q9">
        <v>7</v>
      </c>
      <c r="T9" s="5">
        <f t="shared" si="0"/>
        <v>246</v>
      </c>
    </row>
    <row r="10" spans="2:20" ht="15">
      <c r="B10" s="2">
        <f t="shared" si="1"/>
        <v>4</v>
      </c>
      <c r="D10">
        <v>109</v>
      </c>
      <c r="E10" s="4">
        <v>3</v>
      </c>
      <c r="F10">
        <v>225</v>
      </c>
      <c r="G10">
        <v>15</v>
      </c>
      <c r="H10">
        <v>80</v>
      </c>
      <c r="I10">
        <v>111</v>
      </c>
      <c r="J10">
        <v>24</v>
      </c>
      <c r="K10" s="11">
        <v>36.25</v>
      </c>
      <c r="L10">
        <v>476</v>
      </c>
      <c r="M10">
        <v>20.1</v>
      </c>
      <c r="N10" s="11">
        <f t="shared" si="2"/>
        <v>1099.35</v>
      </c>
      <c r="P10" s="5">
        <v>244</v>
      </c>
      <c r="Q10">
        <v>7</v>
      </c>
      <c r="T10" s="5">
        <f t="shared" si="0"/>
        <v>251</v>
      </c>
    </row>
    <row r="11" spans="2:20" ht="15">
      <c r="B11" s="2">
        <f t="shared" si="1"/>
        <v>5</v>
      </c>
      <c r="D11">
        <v>112</v>
      </c>
      <c r="E11" s="4">
        <v>4</v>
      </c>
      <c r="F11">
        <v>158</v>
      </c>
      <c r="G11">
        <v>15</v>
      </c>
      <c r="H11">
        <v>82</v>
      </c>
      <c r="I11">
        <v>111</v>
      </c>
      <c r="J11">
        <v>25</v>
      </c>
      <c r="K11" s="11">
        <v>36.25</v>
      </c>
      <c r="L11">
        <v>445</v>
      </c>
      <c r="M11">
        <v>20.95</v>
      </c>
      <c r="N11" s="11">
        <f t="shared" si="2"/>
        <v>1009.2</v>
      </c>
      <c r="P11" s="5">
        <v>300</v>
      </c>
      <c r="Q11">
        <v>6</v>
      </c>
      <c r="T11" s="5">
        <f t="shared" si="0"/>
        <v>306</v>
      </c>
    </row>
    <row r="12" spans="2:20" ht="15">
      <c r="B12" s="2">
        <f t="shared" si="1"/>
        <v>6</v>
      </c>
      <c r="D12">
        <v>119</v>
      </c>
      <c r="E12" s="4">
        <v>4</v>
      </c>
      <c r="F12">
        <v>197</v>
      </c>
      <c r="G12">
        <v>16</v>
      </c>
      <c r="H12">
        <v>70</v>
      </c>
      <c r="I12">
        <v>121</v>
      </c>
      <c r="J12">
        <v>26</v>
      </c>
      <c r="K12" s="11">
        <v>37.7</v>
      </c>
      <c r="L12">
        <v>481</v>
      </c>
      <c r="M12">
        <v>22.65</v>
      </c>
      <c r="N12" s="11">
        <f t="shared" si="2"/>
        <v>1094.3500000000001</v>
      </c>
      <c r="P12" s="5">
        <v>363</v>
      </c>
      <c r="Q12">
        <v>10</v>
      </c>
      <c r="T12" s="5">
        <f t="shared" si="0"/>
        <v>373</v>
      </c>
    </row>
    <row r="13" spans="2:20" ht="15">
      <c r="B13" s="2">
        <f t="shared" si="1"/>
        <v>7</v>
      </c>
      <c r="D13">
        <v>130</v>
      </c>
      <c r="E13" s="4">
        <v>4</v>
      </c>
      <c r="F13">
        <v>423</v>
      </c>
      <c r="G13">
        <v>17</v>
      </c>
      <c r="H13">
        <v>53</v>
      </c>
      <c r="I13">
        <v>121</v>
      </c>
      <c r="J13">
        <v>29</v>
      </c>
      <c r="K13" s="11">
        <v>40.6</v>
      </c>
      <c r="L13">
        <v>392</v>
      </c>
      <c r="M13">
        <v>16.05</v>
      </c>
      <c r="N13" s="11">
        <f t="shared" si="2"/>
        <v>1225.6499999999999</v>
      </c>
      <c r="P13" s="5">
        <v>465</v>
      </c>
      <c r="Q13">
        <v>12</v>
      </c>
      <c r="T13" s="5">
        <f t="shared" si="0"/>
        <v>477</v>
      </c>
    </row>
    <row r="14" spans="2:20" ht="15">
      <c r="B14" s="2">
        <f t="shared" si="1"/>
        <v>8</v>
      </c>
      <c r="D14">
        <v>135</v>
      </c>
      <c r="E14" s="5">
        <v>3</v>
      </c>
      <c r="F14">
        <v>426</v>
      </c>
      <c r="G14">
        <v>19</v>
      </c>
      <c r="H14">
        <v>62</v>
      </c>
      <c r="I14">
        <v>131</v>
      </c>
      <c r="J14">
        <v>30</v>
      </c>
      <c r="K14" s="11">
        <v>43.5</v>
      </c>
      <c r="L14">
        <v>381</v>
      </c>
      <c r="M14">
        <v>18.6</v>
      </c>
      <c r="N14" s="11">
        <f t="shared" si="2"/>
        <v>1249.1</v>
      </c>
      <c r="P14" s="5">
        <v>503</v>
      </c>
      <c r="Q14">
        <v>11</v>
      </c>
      <c r="T14" s="5">
        <f t="shared" si="0"/>
        <v>514</v>
      </c>
    </row>
    <row r="15" spans="2:20" ht="15">
      <c r="B15" s="2">
        <f t="shared" si="1"/>
        <v>9</v>
      </c>
      <c r="D15">
        <v>136</v>
      </c>
      <c r="E15" s="5">
        <v>2</v>
      </c>
      <c r="F15">
        <v>384</v>
      </c>
      <c r="G15">
        <v>19</v>
      </c>
      <c r="H15">
        <v>62</v>
      </c>
      <c r="I15">
        <v>141</v>
      </c>
      <c r="J15">
        <v>31</v>
      </c>
      <c r="K15" s="11">
        <v>49.3</v>
      </c>
      <c r="L15">
        <v>387</v>
      </c>
      <c r="M15">
        <v>18.6</v>
      </c>
      <c r="N15" s="11">
        <f t="shared" si="2"/>
        <v>1229.8999999999999</v>
      </c>
      <c r="P15" s="5">
        <v>513</v>
      </c>
      <c r="Q15">
        <v>8</v>
      </c>
      <c r="T15" s="5">
        <f t="shared" si="0"/>
        <v>521</v>
      </c>
    </row>
    <row r="16" spans="2:20" ht="15">
      <c r="B16" s="2">
        <f t="shared" si="1"/>
        <v>10</v>
      </c>
      <c r="D16">
        <v>136</v>
      </c>
      <c r="E16" s="5">
        <v>3</v>
      </c>
      <c r="F16">
        <v>323</v>
      </c>
      <c r="G16">
        <v>19</v>
      </c>
      <c r="H16">
        <v>65</v>
      </c>
      <c r="I16">
        <v>141</v>
      </c>
      <c r="J16">
        <v>32</v>
      </c>
      <c r="K16" s="11">
        <v>55.1</v>
      </c>
      <c r="L16">
        <v>411</v>
      </c>
      <c r="M16">
        <v>28.6</v>
      </c>
      <c r="N16" s="11">
        <f t="shared" si="2"/>
        <v>1213.6999999999998</v>
      </c>
      <c r="P16" s="5">
        <v>513</v>
      </c>
      <c r="Q16">
        <v>9</v>
      </c>
      <c r="T16" s="5">
        <f t="shared" si="0"/>
        <v>522</v>
      </c>
    </row>
    <row r="17" spans="2:20" ht="15">
      <c r="B17" s="2">
        <f t="shared" si="1"/>
        <v>11</v>
      </c>
      <c r="D17">
        <v>137</v>
      </c>
      <c r="E17" s="5">
        <v>3</v>
      </c>
      <c r="F17">
        <v>290</v>
      </c>
      <c r="G17">
        <v>19</v>
      </c>
      <c r="H17">
        <v>68</v>
      </c>
      <c r="I17">
        <v>141</v>
      </c>
      <c r="J17">
        <v>32</v>
      </c>
      <c r="K17" s="11">
        <v>62.35</v>
      </c>
      <c r="L17">
        <v>427</v>
      </c>
      <c r="M17">
        <v>28.6</v>
      </c>
      <c r="N17" s="11">
        <f t="shared" si="2"/>
        <v>1207.9499999999998</v>
      </c>
      <c r="P17" s="5">
        <v>537</v>
      </c>
      <c r="Q17">
        <v>10</v>
      </c>
      <c r="T17" s="5">
        <f t="shared" si="0"/>
        <v>547</v>
      </c>
    </row>
    <row r="18" spans="2:20" ht="15">
      <c r="B18" s="2">
        <f t="shared" si="1"/>
        <v>12</v>
      </c>
      <c r="D18">
        <v>137</v>
      </c>
      <c r="E18" s="5">
        <v>3</v>
      </c>
      <c r="F18">
        <v>260</v>
      </c>
      <c r="G18">
        <v>18</v>
      </c>
      <c r="H18">
        <v>70</v>
      </c>
      <c r="I18">
        <v>131</v>
      </c>
      <c r="J18">
        <v>32</v>
      </c>
      <c r="K18" s="11">
        <v>62.35</v>
      </c>
      <c r="L18">
        <v>476</v>
      </c>
      <c r="M18">
        <v>28.6</v>
      </c>
      <c r="N18" s="11">
        <f t="shared" si="2"/>
        <v>1217.9499999999998</v>
      </c>
      <c r="P18" s="5">
        <v>486</v>
      </c>
      <c r="Q18">
        <v>9</v>
      </c>
      <c r="T18" s="5">
        <f t="shared" si="0"/>
        <v>495</v>
      </c>
    </row>
    <row r="19" spans="2:20" ht="15">
      <c r="B19" s="2">
        <f t="shared" si="1"/>
        <v>13</v>
      </c>
      <c r="D19">
        <v>136</v>
      </c>
      <c r="E19" s="5">
        <v>3</v>
      </c>
      <c r="F19">
        <v>244</v>
      </c>
      <c r="G19">
        <v>17</v>
      </c>
      <c r="H19">
        <v>70</v>
      </c>
      <c r="I19">
        <v>131</v>
      </c>
      <c r="J19">
        <v>32</v>
      </c>
      <c r="K19" s="11">
        <v>62.35</v>
      </c>
      <c r="L19">
        <v>494</v>
      </c>
      <c r="M19">
        <v>27.75</v>
      </c>
      <c r="N19" s="11">
        <f t="shared" si="2"/>
        <v>1217.1</v>
      </c>
      <c r="P19" s="5">
        <v>436</v>
      </c>
      <c r="Q19">
        <v>9</v>
      </c>
      <c r="T19" s="5">
        <f t="shared" si="0"/>
        <v>445</v>
      </c>
    </row>
    <row r="20" spans="2:20" ht="15">
      <c r="B20" s="2">
        <f t="shared" si="1"/>
        <v>14</v>
      </c>
      <c r="D20">
        <v>135</v>
      </c>
      <c r="E20" s="5">
        <v>3</v>
      </c>
      <c r="F20">
        <v>217</v>
      </c>
      <c r="G20">
        <v>17</v>
      </c>
      <c r="H20">
        <v>72</v>
      </c>
      <c r="I20">
        <v>131</v>
      </c>
      <c r="J20">
        <v>32</v>
      </c>
      <c r="K20" s="11">
        <v>62.35</v>
      </c>
      <c r="L20">
        <v>483</v>
      </c>
      <c r="M20">
        <v>26.9</v>
      </c>
      <c r="N20" s="11">
        <f t="shared" si="2"/>
        <v>1179.25</v>
      </c>
      <c r="P20" s="5">
        <v>445</v>
      </c>
      <c r="Q20">
        <v>8</v>
      </c>
      <c r="T20" s="5">
        <f t="shared" si="0"/>
        <v>453</v>
      </c>
    </row>
    <row r="21" spans="2:20" ht="15">
      <c r="B21" s="2">
        <f t="shared" si="1"/>
        <v>15</v>
      </c>
      <c r="D21">
        <v>135</v>
      </c>
      <c r="E21" s="5">
        <v>3</v>
      </c>
      <c r="F21">
        <v>210</v>
      </c>
      <c r="G21">
        <v>16</v>
      </c>
      <c r="H21">
        <v>74</v>
      </c>
      <c r="I21">
        <v>131</v>
      </c>
      <c r="J21">
        <v>31</v>
      </c>
      <c r="K21" s="11">
        <v>62.35</v>
      </c>
      <c r="L21">
        <v>479</v>
      </c>
      <c r="M21">
        <v>26.9</v>
      </c>
      <c r="N21" s="11">
        <f t="shared" si="2"/>
        <v>1168.25</v>
      </c>
      <c r="P21" s="5">
        <v>443</v>
      </c>
      <c r="Q21">
        <v>8</v>
      </c>
      <c r="T21" s="5">
        <f t="shared" si="0"/>
        <v>451</v>
      </c>
    </row>
    <row r="22" spans="2:20" ht="15">
      <c r="B22" s="2">
        <f t="shared" si="1"/>
        <v>16</v>
      </c>
      <c r="D22" s="10">
        <v>135</v>
      </c>
      <c r="E22" s="9">
        <v>4</v>
      </c>
      <c r="F22" s="10">
        <v>258</v>
      </c>
      <c r="G22">
        <v>16</v>
      </c>
      <c r="H22">
        <v>74</v>
      </c>
      <c r="I22">
        <v>131</v>
      </c>
      <c r="J22" s="10">
        <v>30</v>
      </c>
      <c r="K22" s="11">
        <v>65.25</v>
      </c>
      <c r="L22">
        <v>413</v>
      </c>
      <c r="M22" s="10">
        <v>26.05</v>
      </c>
      <c r="N22" s="11">
        <f t="shared" si="2"/>
        <v>1152.3</v>
      </c>
      <c r="O22" s="10"/>
      <c r="P22" s="5">
        <v>512</v>
      </c>
      <c r="Q22">
        <v>8</v>
      </c>
      <c r="R22" s="10"/>
      <c r="S22" s="10"/>
      <c r="T22" s="5">
        <f t="shared" si="0"/>
        <v>520</v>
      </c>
    </row>
    <row r="23" spans="2:20" ht="15">
      <c r="B23" s="2">
        <f t="shared" si="1"/>
        <v>17</v>
      </c>
      <c r="D23" s="10">
        <v>139</v>
      </c>
      <c r="E23" s="9">
        <v>4</v>
      </c>
      <c r="F23" s="10">
        <v>340</v>
      </c>
      <c r="G23">
        <v>16</v>
      </c>
      <c r="H23">
        <v>69</v>
      </c>
      <c r="I23">
        <v>131</v>
      </c>
      <c r="J23" s="10">
        <v>31</v>
      </c>
      <c r="K23" s="11">
        <v>65.25</v>
      </c>
      <c r="L23">
        <v>445</v>
      </c>
      <c r="M23" s="10">
        <v>25.75</v>
      </c>
      <c r="N23" s="11">
        <f t="shared" si="2"/>
        <v>1266</v>
      </c>
      <c r="O23" s="10"/>
      <c r="P23" s="5">
        <v>504</v>
      </c>
      <c r="Q23">
        <v>8</v>
      </c>
      <c r="R23" s="10"/>
      <c r="S23" s="10"/>
      <c r="T23" s="5">
        <f t="shared" si="0"/>
        <v>512</v>
      </c>
    </row>
    <row r="24" spans="2:20" ht="15">
      <c r="B24" s="2">
        <f t="shared" si="1"/>
        <v>18</v>
      </c>
      <c r="D24" s="10">
        <v>149</v>
      </c>
      <c r="E24" s="9">
        <v>4</v>
      </c>
      <c r="F24" s="30">
        <v>510</v>
      </c>
      <c r="G24">
        <v>17</v>
      </c>
      <c r="H24">
        <v>63</v>
      </c>
      <c r="I24">
        <v>131</v>
      </c>
      <c r="J24" s="10">
        <v>35</v>
      </c>
      <c r="K24" s="12">
        <v>65.25</v>
      </c>
      <c r="L24">
        <v>412</v>
      </c>
      <c r="M24" s="10">
        <v>23.45</v>
      </c>
      <c r="N24" s="47">
        <f t="shared" si="2"/>
        <v>1409.7</v>
      </c>
      <c r="O24" s="10"/>
      <c r="P24" s="9">
        <v>532</v>
      </c>
      <c r="Q24">
        <v>6</v>
      </c>
      <c r="R24" s="10"/>
      <c r="S24" s="10"/>
      <c r="T24" s="5">
        <f t="shared" si="0"/>
        <v>538</v>
      </c>
    </row>
    <row r="25" spans="2:20" ht="15">
      <c r="B25" s="2">
        <f t="shared" si="1"/>
        <v>19</v>
      </c>
      <c r="D25" s="10">
        <v>149</v>
      </c>
      <c r="E25" s="9">
        <v>4</v>
      </c>
      <c r="F25" s="10">
        <v>503</v>
      </c>
      <c r="G25">
        <v>19</v>
      </c>
      <c r="H25">
        <v>65</v>
      </c>
      <c r="I25">
        <v>131</v>
      </c>
      <c r="J25" s="10">
        <v>34</v>
      </c>
      <c r="K25" s="12">
        <v>65.25</v>
      </c>
      <c r="L25">
        <v>407</v>
      </c>
      <c r="M25" s="10">
        <v>22.45</v>
      </c>
      <c r="N25" s="11">
        <f t="shared" si="2"/>
        <v>1399.7</v>
      </c>
      <c r="O25" s="10"/>
      <c r="P25" s="29">
        <v>556</v>
      </c>
      <c r="Q25">
        <v>7</v>
      </c>
      <c r="R25" s="10"/>
      <c r="S25" s="10"/>
      <c r="T25" s="16">
        <f t="shared" si="0"/>
        <v>563</v>
      </c>
    </row>
    <row r="26" spans="2:20" ht="15">
      <c r="B26" s="2">
        <f t="shared" si="1"/>
        <v>20</v>
      </c>
      <c r="D26" s="10">
        <v>146</v>
      </c>
      <c r="E26" s="9">
        <v>3</v>
      </c>
      <c r="F26" s="10">
        <v>487</v>
      </c>
      <c r="G26">
        <v>19</v>
      </c>
      <c r="H26">
        <v>71</v>
      </c>
      <c r="I26">
        <v>131</v>
      </c>
      <c r="J26" s="10">
        <v>33</v>
      </c>
      <c r="K26" s="12">
        <v>65.25</v>
      </c>
      <c r="L26">
        <v>404</v>
      </c>
      <c r="M26" s="10">
        <v>21.6</v>
      </c>
      <c r="N26" s="11">
        <f t="shared" si="2"/>
        <v>1380.85</v>
      </c>
      <c r="O26" s="10"/>
      <c r="P26" s="9">
        <v>539</v>
      </c>
      <c r="Q26">
        <v>7</v>
      </c>
      <c r="R26" s="10"/>
      <c r="S26" s="10"/>
      <c r="T26" s="5">
        <f t="shared" si="0"/>
        <v>546</v>
      </c>
    </row>
    <row r="27" spans="2:20" ht="15">
      <c r="B27" s="2">
        <f t="shared" si="1"/>
        <v>21</v>
      </c>
      <c r="D27">
        <v>143</v>
      </c>
      <c r="E27" s="5">
        <v>3</v>
      </c>
      <c r="F27" s="10">
        <v>475</v>
      </c>
      <c r="G27">
        <v>19</v>
      </c>
      <c r="H27">
        <v>71</v>
      </c>
      <c r="I27">
        <v>121</v>
      </c>
      <c r="J27">
        <v>32</v>
      </c>
      <c r="K27" s="11">
        <v>65.25</v>
      </c>
      <c r="L27">
        <v>418</v>
      </c>
      <c r="M27">
        <v>19.9</v>
      </c>
      <c r="N27" s="11">
        <f t="shared" si="2"/>
        <v>1367.15</v>
      </c>
      <c r="P27" s="5">
        <v>524</v>
      </c>
      <c r="Q27">
        <v>6</v>
      </c>
      <c r="T27" s="5">
        <f t="shared" si="0"/>
        <v>530</v>
      </c>
    </row>
    <row r="28" spans="2:20" ht="15">
      <c r="B28" s="2">
        <f t="shared" si="1"/>
        <v>22</v>
      </c>
      <c r="D28">
        <v>138</v>
      </c>
      <c r="E28" s="5">
        <v>4</v>
      </c>
      <c r="F28">
        <v>310</v>
      </c>
      <c r="G28">
        <v>19</v>
      </c>
      <c r="H28">
        <v>76</v>
      </c>
      <c r="I28">
        <v>121</v>
      </c>
      <c r="J28">
        <v>30</v>
      </c>
      <c r="K28" s="11">
        <v>58</v>
      </c>
      <c r="L28">
        <v>502</v>
      </c>
      <c r="M28">
        <v>23.2</v>
      </c>
      <c r="N28" s="11">
        <f t="shared" si="2"/>
        <v>1281.2</v>
      </c>
      <c r="P28" s="5">
        <v>494</v>
      </c>
      <c r="Q28">
        <v>8</v>
      </c>
      <c r="T28" s="5">
        <f t="shared" si="0"/>
        <v>502</v>
      </c>
    </row>
    <row r="29" spans="2:20" ht="15">
      <c r="B29" s="2">
        <f t="shared" si="1"/>
        <v>23</v>
      </c>
      <c r="D29">
        <v>127</v>
      </c>
      <c r="E29" s="5">
        <v>4</v>
      </c>
      <c r="F29">
        <v>208</v>
      </c>
      <c r="G29">
        <v>18</v>
      </c>
      <c r="H29">
        <v>82</v>
      </c>
      <c r="I29">
        <v>121</v>
      </c>
      <c r="J29">
        <v>29</v>
      </c>
      <c r="K29" s="11">
        <v>52.2</v>
      </c>
      <c r="L29">
        <v>503</v>
      </c>
      <c r="M29">
        <v>23.5</v>
      </c>
      <c r="N29" s="11">
        <f t="shared" si="2"/>
        <v>1167.7</v>
      </c>
      <c r="P29" s="5">
        <v>372</v>
      </c>
      <c r="Q29">
        <v>5</v>
      </c>
      <c r="T29" s="5">
        <f t="shared" si="0"/>
        <v>377</v>
      </c>
    </row>
    <row r="30" spans="2:20" ht="15">
      <c r="B30" s="2">
        <f t="shared" si="1"/>
        <v>24</v>
      </c>
      <c r="D30">
        <v>118</v>
      </c>
      <c r="E30" s="6">
        <v>3</v>
      </c>
      <c r="F30">
        <v>265</v>
      </c>
      <c r="G30">
        <v>17</v>
      </c>
      <c r="H30">
        <v>86</v>
      </c>
      <c r="I30">
        <v>111</v>
      </c>
      <c r="J30">
        <v>26</v>
      </c>
      <c r="K30" s="11">
        <v>40.6</v>
      </c>
      <c r="L30">
        <v>485</v>
      </c>
      <c r="M30">
        <v>20.95</v>
      </c>
      <c r="N30" s="11">
        <f t="shared" si="2"/>
        <v>1172.55</v>
      </c>
      <c r="P30" s="5">
        <v>313</v>
      </c>
      <c r="Q30">
        <v>6</v>
      </c>
      <c r="T30" s="5">
        <f t="shared" si="0"/>
        <v>319</v>
      </c>
    </row>
    <row r="33" spans="2:20" ht="15">
      <c r="B33" s="7" t="s">
        <v>11</v>
      </c>
      <c r="F33" s="15">
        <f>MAX(F7:F30)</f>
        <v>510</v>
      </c>
      <c r="N33" s="27">
        <f>MAX(N7:N30)</f>
        <v>1409.7</v>
      </c>
      <c r="P33" s="16">
        <f>MAX(P7:P30)</f>
        <v>556</v>
      </c>
      <c r="T33" s="15">
        <f>MAX(T7:T30)</f>
        <v>563</v>
      </c>
    </row>
    <row r="34" spans="2:20" ht="15">
      <c r="B34" t="s">
        <v>19</v>
      </c>
      <c r="F34">
        <v>18</v>
      </c>
      <c r="N34">
        <v>18</v>
      </c>
      <c r="P34">
        <v>19</v>
      </c>
      <c r="T34">
        <v>19</v>
      </c>
    </row>
    <row r="37" ht="15">
      <c r="B37" t="s">
        <v>23</v>
      </c>
    </row>
  </sheetData>
  <sheetProtection/>
  <mergeCells count="2">
    <mergeCell ref="D4:N4"/>
    <mergeCell ref="P4:T4"/>
  </mergeCells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rgb="FFFFC000"/>
  </sheetPr>
  <dimension ref="A1:T37"/>
  <sheetViews>
    <sheetView zoomScalePageLayoutView="0" workbookViewId="0" topLeftCell="E4">
      <selection activeCell="K18" sqref="K18"/>
    </sheetView>
  </sheetViews>
  <sheetFormatPr defaultColWidth="9.140625" defaultRowHeight="15"/>
  <cols>
    <col min="1" max="1" width="19.00390625" style="0" customWidth="1"/>
    <col min="2" max="2" width="17.28125" style="0" bestFit="1" customWidth="1"/>
    <col min="5" max="5" width="4.140625" style="0" bestFit="1" customWidth="1"/>
    <col min="6" max="6" width="4.28125" style="0" bestFit="1" customWidth="1"/>
    <col min="7" max="7" width="8.140625" style="0" bestFit="1" customWidth="1"/>
    <col min="9" max="9" width="4.00390625" style="0" bestFit="1" customWidth="1"/>
    <col min="10" max="10" width="4.28125" style="0" bestFit="1" customWidth="1"/>
    <col min="11" max="12" width="4.00390625" style="0" bestFit="1" customWidth="1"/>
    <col min="13" max="13" width="4.57421875" style="0" bestFit="1" customWidth="1"/>
    <col min="14" max="14" width="5.421875" style="0" bestFit="1" customWidth="1"/>
    <col min="16" max="16" width="6.8515625" style="0" bestFit="1" customWidth="1"/>
    <col min="17" max="17" width="4.140625" style="0" bestFit="1" customWidth="1"/>
    <col min="19" max="19" width="5.28125" style="0" bestFit="1" customWidth="1"/>
    <col min="20" max="20" width="5.421875" style="0" bestFit="1" customWidth="1"/>
  </cols>
  <sheetData>
    <row r="1" ht="15">
      <c r="A1" s="7" t="s">
        <v>16</v>
      </c>
    </row>
    <row r="3" ht="15">
      <c r="A3" t="s">
        <v>0</v>
      </c>
    </row>
    <row r="4" spans="4:20" ht="15">
      <c r="D4" s="54" t="s">
        <v>12</v>
      </c>
      <c r="E4" s="54"/>
      <c r="F4" s="54"/>
      <c r="G4" s="54"/>
      <c r="H4" s="54"/>
      <c r="I4" s="54"/>
      <c r="J4" s="54"/>
      <c r="K4" s="54"/>
      <c r="L4" s="54"/>
      <c r="M4" s="54"/>
      <c r="N4" s="54"/>
      <c r="P4" s="55" t="s">
        <v>15</v>
      </c>
      <c r="Q4" s="55"/>
      <c r="R4" s="55"/>
      <c r="S4" s="55"/>
      <c r="T4" s="55"/>
    </row>
    <row r="5" spans="1:20" ht="15">
      <c r="A5" t="s">
        <v>8</v>
      </c>
      <c r="B5" s="1" t="s">
        <v>9</v>
      </c>
      <c r="D5" t="s">
        <v>2</v>
      </c>
      <c r="E5" s="17" t="s">
        <v>17</v>
      </c>
      <c r="F5" t="s">
        <v>1</v>
      </c>
      <c r="G5" s="20" t="s">
        <v>22</v>
      </c>
      <c r="H5" s="20" t="s">
        <v>21</v>
      </c>
      <c r="I5" t="s">
        <v>6</v>
      </c>
      <c r="J5" s="17" t="s">
        <v>18</v>
      </c>
      <c r="K5" t="s">
        <v>5</v>
      </c>
      <c r="L5" t="s">
        <v>4</v>
      </c>
      <c r="M5" t="s">
        <v>7</v>
      </c>
      <c r="N5" t="s">
        <v>10</v>
      </c>
      <c r="P5" s="21" t="s">
        <v>20</v>
      </c>
      <c r="Q5" t="s">
        <v>3</v>
      </c>
      <c r="R5" t="s">
        <v>13</v>
      </c>
      <c r="S5" t="s">
        <v>14</v>
      </c>
      <c r="T5" t="s">
        <v>10</v>
      </c>
    </row>
    <row r="6" spans="1:2" ht="15">
      <c r="A6" s="3">
        <v>40180</v>
      </c>
      <c r="B6" s="1"/>
    </row>
    <row r="7" spans="2:20" ht="15">
      <c r="B7" s="2">
        <v>1</v>
      </c>
      <c r="D7">
        <v>118</v>
      </c>
      <c r="E7" s="4">
        <v>4</v>
      </c>
      <c r="F7">
        <v>146</v>
      </c>
      <c r="G7">
        <v>16</v>
      </c>
      <c r="H7">
        <v>76</v>
      </c>
      <c r="I7">
        <v>111</v>
      </c>
      <c r="J7">
        <v>27</v>
      </c>
      <c r="K7" s="11">
        <v>31.9</v>
      </c>
      <c r="L7">
        <v>479</v>
      </c>
      <c r="M7">
        <v>19.25</v>
      </c>
      <c r="N7">
        <f>SUM(D7:M7)</f>
        <v>1028.15</v>
      </c>
      <c r="P7" s="5">
        <v>306</v>
      </c>
      <c r="Q7">
        <v>10</v>
      </c>
      <c r="T7" s="5">
        <f aca="true" t="shared" si="0" ref="T7:T30">SUM(P7:S7)</f>
        <v>316</v>
      </c>
    </row>
    <row r="8" spans="2:20" ht="15">
      <c r="B8" s="2">
        <f aca="true" t="shared" si="1" ref="B8:B30">B7+1</f>
        <v>2</v>
      </c>
      <c r="D8">
        <v>115</v>
      </c>
      <c r="E8" s="4">
        <v>2</v>
      </c>
      <c r="F8">
        <v>140</v>
      </c>
      <c r="G8">
        <v>16</v>
      </c>
      <c r="H8">
        <v>73</v>
      </c>
      <c r="I8">
        <v>111</v>
      </c>
      <c r="J8">
        <v>26</v>
      </c>
      <c r="K8" s="11">
        <v>31.9</v>
      </c>
      <c r="L8">
        <v>472</v>
      </c>
      <c r="M8">
        <v>19.25</v>
      </c>
      <c r="N8">
        <f aca="true" t="shared" si="2" ref="N8:N30">SUM(D8:M8)</f>
        <v>1006.15</v>
      </c>
      <c r="P8" s="5">
        <v>281</v>
      </c>
      <c r="Q8">
        <v>10</v>
      </c>
      <c r="T8" s="5">
        <f t="shared" si="0"/>
        <v>291</v>
      </c>
    </row>
    <row r="9" spans="2:20" ht="15">
      <c r="B9" s="2">
        <f t="shared" si="1"/>
        <v>3</v>
      </c>
      <c r="D9">
        <v>113</v>
      </c>
      <c r="E9" s="4">
        <v>2</v>
      </c>
      <c r="F9">
        <v>136</v>
      </c>
      <c r="G9">
        <v>16</v>
      </c>
      <c r="H9">
        <v>73</v>
      </c>
      <c r="I9">
        <v>111</v>
      </c>
      <c r="J9">
        <v>26</v>
      </c>
      <c r="K9" s="11">
        <v>31.9</v>
      </c>
      <c r="L9">
        <v>469</v>
      </c>
      <c r="M9">
        <v>19.25</v>
      </c>
      <c r="N9">
        <f t="shared" si="2"/>
        <v>997.15</v>
      </c>
      <c r="P9" s="5">
        <v>259</v>
      </c>
      <c r="Q9">
        <v>10</v>
      </c>
      <c r="T9" s="5">
        <f t="shared" si="0"/>
        <v>269</v>
      </c>
    </row>
    <row r="10" spans="2:20" ht="15">
      <c r="B10" s="2">
        <f t="shared" si="1"/>
        <v>4</v>
      </c>
      <c r="D10">
        <v>112</v>
      </c>
      <c r="E10" s="4">
        <v>3</v>
      </c>
      <c r="F10">
        <v>145</v>
      </c>
      <c r="G10">
        <v>16</v>
      </c>
      <c r="H10">
        <v>72</v>
      </c>
      <c r="I10">
        <v>111</v>
      </c>
      <c r="J10">
        <v>26</v>
      </c>
      <c r="K10" s="11">
        <v>36.25</v>
      </c>
      <c r="L10">
        <v>470</v>
      </c>
      <c r="M10">
        <v>19.25</v>
      </c>
      <c r="N10">
        <f t="shared" si="2"/>
        <v>1010.5</v>
      </c>
      <c r="P10" s="5">
        <v>256</v>
      </c>
      <c r="Q10">
        <v>10</v>
      </c>
      <c r="T10" s="5">
        <f t="shared" si="0"/>
        <v>266</v>
      </c>
    </row>
    <row r="11" spans="2:20" ht="15">
      <c r="B11" s="2">
        <f t="shared" si="1"/>
        <v>5</v>
      </c>
      <c r="D11">
        <v>112</v>
      </c>
      <c r="E11" s="4">
        <v>3</v>
      </c>
      <c r="F11">
        <v>148</v>
      </c>
      <c r="G11">
        <v>16</v>
      </c>
      <c r="H11">
        <v>70</v>
      </c>
      <c r="I11">
        <v>111</v>
      </c>
      <c r="J11">
        <v>27</v>
      </c>
      <c r="K11" s="11">
        <v>36.25</v>
      </c>
      <c r="L11">
        <v>473</v>
      </c>
      <c r="M11">
        <v>20.95</v>
      </c>
      <c r="N11">
        <f t="shared" si="2"/>
        <v>1017.2</v>
      </c>
      <c r="P11" s="5">
        <v>270</v>
      </c>
      <c r="Q11">
        <v>10</v>
      </c>
      <c r="T11" s="5">
        <f t="shared" si="0"/>
        <v>280</v>
      </c>
    </row>
    <row r="12" spans="2:20" ht="15">
      <c r="B12" s="2">
        <f t="shared" si="1"/>
        <v>6</v>
      </c>
      <c r="D12">
        <v>116</v>
      </c>
      <c r="E12" s="4">
        <v>3</v>
      </c>
      <c r="F12">
        <v>133</v>
      </c>
      <c r="G12">
        <v>16</v>
      </c>
      <c r="H12">
        <v>72</v>
      </c>
      <c r="I12">
        <v>111</v>
      </c>
      <c r="J12">
        <v>28</v>
      </c>
      <c r="K12" s="11">
        <v>37.7</v>
      </c>
      <c r="L12">
        <v>483</v>
      </c>
      <c r="M12">
        <v>22.65</v>
      </c>
      <c r="N12">
        <f t="shared" si="2"/>
        <v>1022.35</v>
      </c>
      <c r="P12" s="5">
        <v>293</v>
      </c>
      <c r="Q12">
        <v>10</v>
      </c>
      <c r="T12" s="5">
        <f t="shared" si="0"/>
        <v>303</v>
      </c>
    </row>
    <row r="13" spans="2:20" ht="15">
      <c r="B13" s="2">
        <f t="shared" si="1"/>
        <v>7</v>
      </c>
      <c r="D13">
        <v>120</v>
      </c>
      <c r="E13" s="4">
        <v>2</v>
      </c>
      <c r="F13">
        <v>216</v>
      </c>
      <c r="G13">
        <v>17</v>
      </c>
      <c r="H13">
        <v>71</v>
      </c>
      <c r="I13">
        <v>121</v>
      </c>
      <c r="J13">
        <v>30</v>
      </c>
      <c r="K13" s="11">
        <v>40.6</v>
      </c>
      <c r="L13">
        <v>499</v>
      </c>
      <c r="M13">
        <v>22.65</v>
      </c>
      <c r="N13">
        <f t="shared" si="2"/>
        <v>1139.25</v>
      </c>
      <c r="P13" s="5">
        <v>373</v>
      </c>
      <c r="Q13">
        <v>10</v>
      </c>
      <c r="T13" s="5">
        <f t="shared" si="0"/>
        <v>383</v>
      </c>
    </row>
    <row r="14" spans="2:20" ht="15">
      <c r="B14" s="2">
        <f t="shared" si="1"/>
        <v>8</v>
      </c>
      <c r="D14">
        <v>122</v>
      </c>
      <c r="E14" s="5">
        <v>1</v>
      </c>
      <c r="F14">
        <v>277</v>
      </c>
      <c r="G14">
        <v>18</v>
      </c>
      <c r="H14">
        <v>73</v>
      </c>
      <c r="I14">
        <v>121</v>
      </c>
      <c r="J14">
        <v>31</v>
      </c>
      <c r="K14" s="11">
        <v>43.5</v>
      </c>
      <c r="L14">
        <v>440</v>
      </c>
      <c r="M14">
        <v>24.35</v>
      </c>
      <c r="N14">
        <f t="shared" si="2"/>
        <v>1150.85</v>
      </c>
      <c r="P14" s="5">
        <v>376</v>
      </c>
      <c r="Q14">
        <v>10</v>
      </c>
      <c r="T14" s="5">
        <f t="shared" si="0"/>
        <v>386</v>
      </c>
    </row>
    <row r="15" spans="2:20" ht="15">
      <c r="B15" s="2">
        <f t="shared" si="1"/>
        <v>9</v>
      </c>
      <c r="D15">
        <v>125</v>
      </c>
      <c r="E15" s="5">
        <v>2</v>
      </c>
      <c r="F15">
        <v>250</v>
      </c>
      <c r="G15">
        <v>18</v>
      </c>
      <c r="H15">
        <v>73</v>
      </c>
      <c r="I15">
        <v>121</v>
      </c>
      <c r="J15">
        <v>33</v>
      </c>
      <c r="K15" s="11">
        <v>49.3</v>
      </c>
      <c r="L15">
        <v>433</v>
      </c>
      <c r="M15">
        <v>25.2</v>
      </c>
      <c r="N15">
        <f t="shared" si="2"/>
        <v>1129.5</v>
      </c>
      <c r="P15" s="5">
        <v>418</v>
      </c>
      <c r="Q15">
        <v>10</v>
      </c>
      <c r="T15" s="5">
        <f t="shared" si="0"/>
        <v>428</v>
      </c>
    </row>
    <row r="16" spans="2:20" ht="15">
      <c r="B16" s="2">
        <f t="shared" si="1"/>
        <v>10</v>
      </c>
      <c r="D16">
        <v>128</v>
      </c>
      <c r="E16" s="5">
        <v>2</v>
      </c>
      <c r="F16">
        <v>274</v>
      </c>
      <c r="G16">
        <v>18</v>
      </c>
      <c r="H16">
        <v>67</v>
      </c>
      <c r="I16">
        <v>121</v>
      </c>
      <c r="J16">
        <v>33</v>
      </c>
      <c r="K16" s="11">
        <v>55.1</v>
      </c>
      <c r="L16">
        <v>429</v>
      </c>
      <c r="M16">
        <v>26.05</v>
      </c>
      <c r="N16">
        <f t="shared" si="2"/>
        <v>1153.1499999999999</v>
      </c>
      <c r="P16" s="5">
        <v>445</v>
      </c>
      <c r="Q16">
        <v>10</v>
      </c>
      <c r="T16" s="5">
        <f t="shared" si="0"/>
        <v>455</v>
      </c>
    </row>
    <row r="17" spans="2:20" ht="15">
      <c r="B17" s="2">
        <f t="shared" si="1"/>
        <v>11</v>
      </c>
      <c r="D17">
        <v>130</v>
      </c>
      <c r="E17" s="5">
        <v>3</v>
      </c>
      <c r="F17">
        <v>242</v>
      </c>
      <c r="G17">
        <v>18</v>
      </c>
      <c r="H17">
        <v>71</v>
      </c>
      <c r="I17">
        <v>131</v>
      </c>
      <c r="J17">
        <v>33</v>
      </c>
      <c r="K17" s="11">
        <v>62.35</v>
      </c>
      <c r="L17">
        <v>460</v>
      </c>
      <c r="M17">
        <v>26.05</v>
      </c>
      <c r="N17">
        <f t="shared" si="2"/>
        <v>1176.3999999999999</v>
      </c>
      <c r="P17" s="5">
        <v>481</v>
      </c>
      <c r="Q17">
        <v>10</v>
      </c>
      <c r="T17" s="5">
        <f t="shared" si="0"/>
        <v>491</v>
      </c>
    </row>
    <row r="18" spans="2:20" ht="15">
      <c r="B18" s="2">
        <f t="shared" si="1"/>
        <v>12</v>
      </c>
      <c r="D18">
        <v>130</v>
      </c>
      <c r="E18" s="5">
        <v>3</v>
      </c>
      <c r="F18">
        <v>229</v>
      </c>
      <c r="G18">
        <v>18</v>
      </c>
      <c r="H18">
        <v>73</v>
      </c>
      <c r="I18">
        <v>131</v>
      </c>
      <c r="J18">
        <v>32</v>
      </c>
      <c r="K18" s="11">
        <v>62.35</v>
      </c>
      <c r="L18">
        <v>448</v>
      </c>
      <c r="M18">
        <v>26.05</v>
      </c>
      <c r="N18">
        <f t="shared" si="2"/>
        <v>1152.3999999999999</v>
      </c>
      <c r="P18" s="5">
        <v>407</v>
      </c>
      <c r="Q18">
        <v>10</v>
      </c>
      <c r="T18" s="5">
        <f t="shared" si="0"/>
        <v>417</v>
      </c>
    </row>
    <row r="19" spans="2:20" ht="15">
      <c r="B19" s="2">
        <f t="shared" si="1"/>
        <v>13</v>
      </c>
      <c r="D19">
        <v>129</v>
      </c>
      <c r="E19" s="5">
        <v>2</v>
      </c>
      <c r="F19">
        <v>221</v>
      </c>
      <c r="G19">
        <v>17</v>
      </c>
      <c r="H19">
        <v>71</v>
      </c>
      <c r="I19">
        <v>131</v>
      </c>
      <c r="J19">
        <v>31</v>
      </c>
      <c r="K19" s="11">
        <v>62.35</v>
      </c>
      <c r="L19">
        <v>471</v>
      </c>
      <c r="M19">
        <v>26.05</v>
      </c>
      <c r="N19">
        <f t="shared" si="2"/>
        <v>1161.3999999999999</v>
      </c>
      <c r="P19" s="5">
        <v>376</v>
      </c>
      <c r="Q19">
        <v>10</v>
      </c>
      <c r="T19" s="5">
        <f t="shared" si="0"/>
        <v>386</v>
      </c>
    </row>
    <row r="20" spans="2:20" ht="15">
      <c r="B20" s="2">
        <f t="shared" si="1"/>
        <v>14</v>
      </c>
      <c r="D20">
        <v>127</v>
      </c>
      <c r="E20" s="5">
        <v>1</v>
      </c>
      <c r="F20">
        <v>198</v>
      </c>
      <c r="G20">
        <v>17</v>
      </c>
      <c r="H20">
        <v>76</v>
      </c>
      <c r="I20">
        <v>121</v>
      </c>
      <c r="J20">
        <v>31</v>
      </c>
      <c r="K20" s="11">
        <v>62.35</v>
      </c>
      <c r="L20">
        <v>474</v>
      </c>
      <c r="M20">
        <v>26.05</v>
      </c>
      <c r="N20">
        <f t="shared" si="2"/>
        <v>1133.3999999999999</v>
      </c>
      <c r="P20" s="5">
        <v>365</v>
      </c>
      <c r="Q20">
        <v>10</v>
      </c>
      <c r="T20" s="5">
        <f t="shared" si="0"/>
        <v>375</v>
      </c>
    </row>
    <row r="21" spans="2:20" ht="15">
      <c r="B21" s="2">
        <f t="shared" si="1"/>
        <v>15</v>
      </c>
      <c r="D21">
        <v>126</v>
      </c>
      <c r="E21" s="5">
        <v>1</v>
      </c>
      <c r="F21">
        <v>223</v>
      </c>
      <c r="G21">
        <v>16</v>
      </c>
      <c r="H21">
        <v>75</v>
      </c>
      <c r="I21">
        <v>121</v>
      </c>
      <c r="J21">
        <v>30</v>
      </c>
      <c r="K21" s="11">
        <v>62.35</v>
      </c>
      <c r="L21">
        <v>471</v>
      </c>
      <c r="M21">
        <v>26.05</v>
      </c>
      <c r="N21">
        <f t="shared" si="2"/>
        <v>1151.3999999999999</v>
      </c>
      <c r="P21" s="5">
        <v>349</v>
      </c>
      <c r="Q21">
        <v>10</v>
      </c>
      <c r="T21" s="5">
        <f t="shared" si="0"/>
        <v>359</v>
      </c>
    </row>
    <row r="22" spans="2:20" ht="15">
      <c r="B22" s="2">
        <f t="shared" si="1"/>
        <v>16</v>
      </c>
      <c r="D22" s="10">
        <v>126</v>
      </c>
      <c r="E22" s="9">
        <v>3</v>
      </c>
      <c r="F22" s="10">
        <v>217</v>
      </c>
      <c r="G22">
        <v>16</v>
      </c>
      <c r="H22">
        <v>74</v>
      </c>
      <c r="I22">
        <v>121</v>
      </c>
      <c r="J22" s="10">
        <v>30</v>
      </c>
      <c r="K22" s="11">
        <v>65.25</v>
      </c>
      <c r="L22">
        <v>478</v>
      </c>
      <c r="M22" s="10">
        <v>25.9</v>
      </c>
      <c r="N22">
        <f t="shared" si="2"/>
        <v>1156.15</v>
      </c>
      <c r="O22" s="10"/>
      <c r="P22" s="5">
        <v>428</v>
      </c>
      <c r="Q22">
        <v>10</v>
      </c>
      <c r="R22" s="10"/>
      <c r="S22" s="10"/>
      <c r="T22" s="5">
        <f t="shared" si="0"/>
        <v>438</v>
      </c>
    </row>
    <row r="23" spans="2:20" ht="15">
      <c r="B23" s="2">
        <f t="shared" si="1"/>
        <v>17</v>
      </c>
      <c r="D23" s="10">
        <v>134</v>
      </c>
      <c r="E23" s="9">
        <v>3</v>
      </c>
      <c r="F23" s="10">
        <v>270</v>
      </c>
      <c r="G23">
        <v>16</v>
      </c>
      <c r="H23">
        <v>70</v>
      </c>
      <c r="I23">
        <v>131</v>
      </c>
      <c r="J23" s="10">
        <v>32</v>
      </c>
      <c r="K23" s="11">
        <v>65.25</v>
      </c>
      <c r="L23">
        <v>460</v>
      </c>
      <c r="M23" s="10">
        <v>25.9</v>
      </c>
      <c r="N23">
        <f t="shared" si="2"/>
        <v>1207.15</v>
      </c>
      <c r="O23" s="10"/>
      <c r="P23" s="5">
        <v>483</v>
      </c>
      <c r="Q23">
        <v>10</v>
      </c>
      <c r="R23" s="10"/>
      <c r="S23" s="10"/>
      <c r="T23" s="5">
        <f t="shared" si="0"/>
        <v>493</v>
      </c>
    </row>
    <row r="24" spans="2:20" ht="15">
      <c r="B24" s="2">
        <f t="shared" si="1"/>
        <v>18</v>
      </c>
      <c r="D24" s="10">
        <v>146</v>
      </c>
      <c r="E24" s="9">
        <v>2</v>
      </c>
      <c r="F24" s="18">
        <v>414</v>
      </c>
      <c r="G24">
        <v>18</v>
      </c>
      <c r="H24">
        <v>62</v>
      </c>
      <c r="I24">
        <v>131</v>
      </c>
      <c r="J24" s="10">
        <v>36</v>
      </c>
      <c r="K24" s="12">
        <v>65.25</v>
      </c>
      <c r="L24">
        <v>423</v>
      </c>
      <c r="M24" s="10">
        <v>25.75</v>
      </c>
      <c r="N24">
        <f t="shared" si="2"/>
        <v>1323</v>
      </c>
      <c r="O24" s="10"/>
      <c r="P24" s="9">
        <v>518</v>
      </c>
      <c r="Q24">
        <v>10</v>
      </c>
      <c r="R24" s="10"/>
      <c r="S24" s="10"/>
      <c r="T24" s="5">
        <f t="shared" si="0"/>
        <v>528</v>
      </c>
    </row>
    <row r="25" spans="2:20" ht="15">
      <c r="B25" s="2">
        <f t="shared" si="1"/>
        <v>19</v>
      </c>
      <c r="D25" s="10">
        <v>146</v>
      </c>
      <c r="E25" s="9">
        <v>2</v>
      </c>
      <c r="F25" s="13">
        <v>475</v>
      </c>
      <c r="G25">
        <v>20</v>
      </c>
      <c r="H25">
        <v>62</v>
      </c>
      <c r="I25">
        <v>131</v>
      </c>
      <c r="J25" s="10">
        <v>35</v>
      </c>
      <c r="K25" s="12">
        <v>65.25</v>
      </c>
      <c r="L25">
        <v>401</v>
      </c>
      <c r="M25" s="10">
        <v>25.45</v>
      </c>
      <c r="N25" s="13">
        <f t="shared" si="2"/>
        <v>1362.7</v>
      </c>
      <c r="O25" s="10"/>
      <c r="P25" s="19">
        <v>522</v>
      </c>
      <c r="Q25">
        <v>10</v>
      </c>
      <c r="R25" s="10"/>
      <c r="S25" s="10"/>
      <c r="T25" s="19">
        <f t="shared" si="0"/>
        <v>532</v>
      </c>
    </row>
    <row r="26" spans="2:20" ht="15">
      <c r="B26" s="2">
        <f t="shared" si="1"/>
        <v>20</v>
      </c>
      <c r="D26" s="10">
        <v>144</v>
      </c>
      <c r="E26" s="9">
        <v>2</v>
      </c>
      <c r="F26" s="10">
        <v>453</v>
      </c>
      <c r="G26">
        <v>20</v>
      </c>
      <c r="H26">
        <v>67</v>
      </c>
      <c r="I26">
        <v>131</v>
      </c>
      <c r="J26" s="10">
        <v>34</v>
      </c>
      <c r="K26" s="12">
        <v>65.25</v>
      </c>
      <c r="L26">
        <v>390</v>
      </c>
      <c r="M26" s="10">
        <v>25.6</v>
      </c>
      <c r="N26">
        <f t="shared" si="2"/>
        <v>1331.85</v>
      </c>
      <c r="O26" s="10"/>
      <c r="P26" s="14">
        <v>524</v>
      </c>
      <c r="Q26">
        <v>10</v>
      </c>
      <c r="R26" s="10"/>
      <c r="S26" s="10"/>
      <c r="T26" s="14">
        <f t="shared" si="0"/>
        <v>534</v>
      </c>
    </row>
    <row r="27" spans="2:20" ht="15">
      <c r="B27" s="2">
        <f t="shared" si="1"/>
        <v>21</v>
      </c>
      <c r="D27">
        <v>142</v>
      </c>
      <c r="E27" s="5">
        <v>3</v>
      </c>
      <c r="F27" s="10">
        <v>409</v>
      </c>
      <c r="G27">
        <v>19</v>
      </c>
      <c r="H27">
        <v>68</v>
      </c>
      <c r="I27">
        <v>131</v>
      </c>
      <c r="J27">
        <v>33</v>
      </c>
      <c r="K27" s="11">
        <v>65.25</v>
      </c>
      <c r="L27">
        <v>395</v>
      </c>
      <c r="M27">
        <v>25.9</v>
      </c>
      <c r="N27">
        <f t="shared" si="2"/>
        <v>1291.15</v>
      </c>
      <c r="P27" s="5">
        <v>513</v>
      </c>
      <c r="Q27">
        <v>10</v>
      </c>
      <c r="T27" s="5">
        <f t="shared" si="0"/>
        <v>523</v>
      </c>
    </row>
    <row r="28" spans="2:20" ht="15">
      <c r="B28" s="2">
        <f t="shared" si="1"/>
        <v>22</v>
      </c>
      <c r="D28">
        <v>137</v>
      </c>
      <c r="E28" s="5">
        <v>4</v>
      </c>
      <c r="F28">
        <v>266</v>
      </c>
      <c r="G28">
        <v>19</v>
      </c>
      <c r="H28">
        <v>72</v>
      </c>
      <c r="I28">
        <v>131</v>
      </c>
      <c r="J28">
        <v>32</v>
      </c>
      <c r="K28" s="11">
        <v>58</v>
      </c>
      <c r="L28">
        <v>436</v>
      </c>
      <c r="M28">
        <v>24.35</v>
      </c>
      <c r="N28">
        <f t="shared" si="2"/>
        <v>1179.35</v>
      </c>
      <c r="P28" s="5">
        <v>469</v>
      </c>
      <c r="Q28">
        <v>10</v>
      </c>
      <c r="T28" s="5">
        <f t="shared" si="0"/>
        <v>479</v>
      </c>
    </row>
    <row r="29" spans="2:20" ht="15">
      <c r="B29" s="2">
        <f t="shared" si="1"/>
        <v>23</v>
      </c>
      <c r="D29">
        <v>129</v>
      </c>
      <c r="E29" s="5">
        <v>4</v>
      </c>
      <c r="F29">
        <v>150</v>
      </c>
      <c r="G29">
        <v>18</v>
      </c>
      <c r="H29">
        <v>78</v>
      </c>
      <c r="I29">
        <v>121</v>
      </c>
      <c r="J29">
        <v>29</v>
      </c>
      <c r="K29" s="11">
        <v>52.2</v>
      </c>
      <c r="L29">
        <v>448</v>
      </c>
      <c r="M29">
        <v>22.65</v>
      </c>
      <c r="N29">
        <f t="shared" si="2"/>
        <v>1051.8500000000001</v>
      </c>
      <c r="P29" s="5">
        <v>373</v>
      </c>
      <c r="Q29">
        <v>10</v>
      </c>
      <c r="T29" s="5">
        <f t="shared" si="0"/>
        <v>383</v>
      </c>
    </row>
    <row r="30" spans="2:20" ht="15">
      <c r="B30" s="2">
        <f t="shared" si="1"/>
        <v>24</v>
      </c>
      <c r="D30">
        <v>121</v>
      </c>
      <c r="E30" s="6">
        <v>3</v>
      </c>
      <c r="F30">
        <v>183</v>
      </c>
      <c r="G30">
        <v>17</v>
      </c>
      <c r="H30">
        <v>78</v>
      </c>
      <c r="I30">
        <v>121</v>
      </c>
      <c r="J30">
        <v>27</v>
      </c>
      <c r="K30" s="11">
        <v>40.6</v>
      </c>
      <c r="L30">
        <v>503</v>
      </c>
      <c r="M30">
        <v>20.95</v>
      </c>
      <c r="N30">
        <f t="shared" si="2"/>
        <v>1114.55</v>
      </c>
      <c r="P30" s="5">
        <v>342</v>
      </c>
      <c r="Q30">
        <v>10</v>
      </c>
      <c r="T30" s="5">
        <f t="shared" si="0"/>
        <v>352</v>
      </c>
    </row>
    <row r="33" spans="2:20" ht="15">
      <c r="B33" s="7" t="s">
        <v>11</v>
      </c>
      <c r="F33" s="13">
        <f>MAX(F7:F30)</f>
        <v>475</v>
      </c>
      <c r="N33" s="13">
        <f>MAX(N7:N30)</f>
        <v>1362.7</v>
      </c>
      <c r="P33" s="14">
        <f>MAX(P7:P30)</f>
        <v>524</v>
      </c>
      <c r="T33" s="13">
        <f>MAX(T7:T30)</f>
        <v>534</v>
      </c>
    </row>
    <row r="34" spans="2:20" ht="15">
      <c r="B34" t="s">
        <v>19</v>
      </c>
      <c r="F34" s="13">
        <v>19</v>
      </c>
      <c r="N34" s="13">
        <v>19</v>
      </c>
      <c r="P34" s="13">
        <v>20</v>
      </c>
      <c r="T34" s="13">
        <v>20</v>
      </c>
    </row>
    <row r="37" ht="15">
      <c r="B37" t="s">
        <v>23</v>
      </c>
    </row>
  </sheetData>
  <sheetProtection/>
  <mergeCells count="2">
    <mergeCell ref="D4:N4"/>
    <mergeCell ref="P4:T4"/>
  </mergeCells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20"/>
  <dimension ref="A1:T37"/>
  <sheetViews>
    <sheetView workbookViewId="0" topLeftCell="A1">
      <selection activeCell="A7" sqref="A7"/>
    </sheetView>
  </sheetViews>
  <sheetFormatPr defaultColWidth="9.140625" defaultRowHeight="15"/>
  <cols>
    <col min="1" max="1" width="19.00390625" style="0" customWidth="1"/>
    <col min="2" max="2" width="17.28125" style="0" bestFit="1" customWidth="1"/>
    <col min="4" max="4" width="5.140625" style="0" bestFit="1" customWidth="1"/>
    <col min="5" max="5" width="4.8515625" style="0" customWidth="1"/>
    <col min="6" max="6" width="4.28125" style="0" bestFit="1" customWidth="1"/>
    <col min="7" max="7" width="8.140625" style="0" bestFit="1" customWidth="1"/>
    <col min="9" max="9" width="4.00390625" style="0" bestFit="1" customWidth="1"/>
    <col min="10" max="10" width="4.28125" style="0" bestFit="1" customWidth="1"/>
    <col min="11" max="11" width="3.140625" style="0" bestFit="1" customWidth="1"/>
    <col min="12" max="13" width="4.00390625" style="0" bestFit="1" customWidth="1"/>
    <col min="14" max="14" width="8.00390625" style="0" bestFit="1" customWidth="1"/>
    <col min="15" max="15" width="3.28125" style="0" customWidth="1"/>
    <col min="16" max="16" width="6.8515625" style="0" bestFit="1" customWidth="1"/>
    <col min="17" max="17" width="4.140625" style="0" bestFit="1" customWidth="1"/>
    <col min="18" max="18" width="8.8515625" style="0" bestFit="1" customWidth="1"/>
    <col min="19" max="20" width="5.28125" style="0" bestFit="1" customWidth="1"/>
    <col min="21" max="21" width="5.421875" style="0" bestFit="1" customWidth="1"/>
  </cols>
  <sheetData>
    <row r="1" ht="15">
      <c r="A1" s="7" t="s">
        <v>16</v>
      </c>
    </row>
    <row r="3" ht="15">
      <c r="A3" t="s">
        <v>0</v>
      </c>
    </row>
    <row r="4" spans="4:20" ht="15"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P4" s="55"/>
      <c r="Q4" s="55"/>
      <c r="R4" s="55"/>
      <c r="S4" s="55"/>
      <c r="T4" s="55"/>
    </row>
    <row r="5" spans="1:20" ht="15">
      <c r="A5" t="s">
        <v>8</v>
      </c>
      <c r="B5" s="1" t="s">
        <v>9</v>
      </c>
      <c r="D5" s="8" t="s">
        <v>2</v>
      </c>
      <c r="E5" s="23" t="s">
        <v>17</v>
      </c>
      <c r="F5" s="8" t="s">
        <v>1</v>
      </c>
      <c r="G5" s="8" t="s">
        <v>22</v>
      </c>
      <c r="H5" s="8" t="s">
        <v>21</v>
      </c>
      <c r="I5" s="8" t="s">
        <v>6</v>
      </c>
      <c r="J5" s="23" t="s">
        <v>18</v>
      </c>
      <c r="K5" s="8" t="s">
        <v>5</v>
      </c>
      <c r="L5" s="8" t="s">
        <v>4</v>
      </c>
      <c r="M5" s="8" t="s">
        <v>7</v>
      </c>
      <c r="N5" s="8" t="s">
        <v>10</v>
      </c>
      <c r="P5" s="21" t="s">
        <v>24</v>
      </c>
      <c r="Q5" s="22" t="s">
        <v>3</v>
      </c>
      <c r="R5" t="s">
        <v>13</v>
      </c>
      <c r="S5" t="s">
        <v>14</v>
      </c>
      <c r="T5" t="s">
        <v>10</v>
      </c>
    </row>
    <row r="6" spans="1:2" ht="15">
      <c r="A6" s="3">
        <v>40198</v>
      </c>
      <c r="B6" s="1"/>
    </row>
    <row r="7" spans="2:20" ht="15">
      <c r="B7" s="2">
        <v>1</v>
      </c>
      <c r="D7">
        <v>115</v>
      </c>
      <c r="E7" s="4">
        <v>4</v>
      </c>
      <c r="F7">
        <v>215</v>
      </c>
      <c r="G7">
        <v>16</v>
      </c>
      <c r="H7">
        <v>79</v>
      </c>
      <c r="I7">
        <v>111</v>
      </c>
      <c r="J7">
        <v>26</v>
      </c>
      <c r="K7" s="11">
        <v>31.9</v>
      </c>
      <c r="L7">
        <v>466</v>
      </c>
      <c r="M7">
        <v>20.1</v>
      </c>
      <c r="N7" s="11">
        <f>SUM(D7:M7)</f>
        <v>1084</v>
      </c>
      <c r="P7" s="5">
        <v>277</v>
      </c>
      <c r="Q7">
        <v>9</v>
      </c>
      <c r="T7" s="5">
        <f aca="true" t="shared" si="0" ref="T7:T30">SUM(P7:S7)</f>
        <v>286</v>
      </c>
    </row>
    <row r="8" spans="2:20" ht="15">
      <c r="B8" s="2">
        <f aca="true" t="shared" si="1" ref="B8:B30">B7+1</f>
        <v>2</v>
      </c>
      <c r="D8">
        <v>111</v>
      </c>
      <c r="E8" s="4">
        <v>3</v>
      </c>
      <c r="F8">
        <v>148</v>
      </c>
      <c r="G8">
        <v>15</v>
      </c>
      <c r="H8">
        <v>77</v>
      </c>
      <c r="I8">
        <v>111</v>
      </c>
      <c r="J8">
        <v>26</v>
      </c>
      <c r="K8" s="11">
        <v>31.9</v>
      </c>
      <c r="L8">
        <v>456</v>
      </c>
      <c r="M8">
        <v>20.1</v>
      </c>
      <c r="N8" s="11">
        <f aca="true" t="shared" si="2" ref="N8:N30">SUM(D8:M8)</f>
        <v>999</v>
      </c>
      <c r="P8" s="5">
        <v>258</v>
      </c>
      <c r="Q8">
        <v>10</v>
      </c>
      <c r="T8" s="5">
        <f t="shared" si="0"/>
        <v>268</v>
      </c>
    </row>
    <row r="9" spans="2:20" ht="15">
      <c r="B9" s="2">
        <f t="shared" si="1"/>
        <v>3</v>
      </c>
      <c r="D9">
        <v>111</v>
      </c>
      <c r="E9" s="4">
        <v>2</v>
      </c>
      <c r="F9">
        <v>164</v>
      </c>
      <c r="G9">
        <v>15</v>
      </c>
      <c r="H9">
        <v>78</v>
      </c>
      <c r="I9">
        <v>111</v>
      </c>
      <c r="J9">
        <v>26</v>
      </c>
      <c r="K9" s="11">
        <v>31.9</v>
      </c>
      <c r="L9">
        <v>456</v>
      </c>
      <c r="M9">
        <v>19.25</v>
      </c>
      <c r="N9" s="11">
        <f t="shared" si="2"/>
        <v>1014.15</v>
      </c>
      <c r="P9" s="5">
        <v>243</v>
      </c>
      <c r="Q9">
        <v>10</v>
      </c>
      <c r="T9" s="5">
        <f t="shared" si="0"/>
        <v>253</v>
      </c>
    </row>
    <row r="10" spans="2:20" ht="15">
      <c r="B10" s="2">
        <f t="shared" si="1"/>
        <v>4</v>
      </c>
      <c r="D10">
        <v>111</v>
      </c>
      <c r="E10" s="4">
        <v>4</v>
      </c>
      <c r="F10">
        <v>189</v>
      </c>
      <c r="G10">
        <v>15</v>
      </c>
      <c r="H10">
        <v>78</v>
      </c>
      <c r="I10">
        <v>111</v>
      </c>
      <c r="J10">
        <v>26</v>
      </c>
      <c r="K10" s="11">
        <v>36.25</v>
      </c>
      <c r="L10">
        <v>458</v>
      </c>
      <c r="M10">
        <v>20.1</v>
      </c>
      <c r="N10" s="11">
        <f t="shared" si="2"/>
        <v>1048.35</v>
      </c>
      <c r="P10" s="5">
        <v>249</v>
      </c>
      <c r="Q10">
        <v>10</v>
      </c>
      <c r="T10" s="5">
        <f t="shared" si="0"/>
        <v>259</v>
      </c>
    </row>
    <row r="11" spans="2:20" ht="15">
      <c r="B11" s="2">
        <f t="shared" si="1"/>
        <v>5</v>
      </c>
      <c r="D11">
        <v>113</v>
      </c>
      <c r="E11" s="4">
        <v>4</v>
      </c>
      <c r="F11">
        <v>153</v>
      </c>
      <c r="G11">
        <v>15</v>
      </c>
      <c r="H11">
        <v>81</v>
      </c>
      <c r="I11">
        <v>111</v>
      </c>
      <c r="J11">
        <v>26</v>
      </c>
      <c r="K11" s="11">
        <v>36.25</v>
      </c>
      <c r="L11">
        <v>466</v>
      </c>
      <c r="M11">
        <v>20.1</v>
      </c>
      <c r="N11" s="11">
        <f t="shared" si="2"/>
        <v>1025.35</v>
      </c>
      <c r="P11" s="5">
        <v>265</v>
      </c>
      <c r="Q11">
        <v>9</v>
      </c>
      <c r="T11" s="5">
        <f t="shared" si="0"/>
        <v>274</v>
      </c>
    </row>
    <row r="12" spans="2:20" ht="15">
      <c r="B12" s="2">
        <f t="shared" si="1"/>
        <v>6</v>
      </c>
      <c r="D12">
        <v>120</v>
      </c>
      <c r="E12" s="4">
        <v>4</v>
      </c>
      <c r="F12">
        <v>175</v>
      </c>
      <c r="G12">
        <v>16</v>
      </c>
      <c r="H12">
        <v>72</v>
      </c>
      <c r="I12">
        <v>121</v>
      </c>
      <c r="J12">
        <v>28</v>
      </c>
      <c r="K12" s="11">
        <v>37.7</v>
      </c>
      <c r="L12">
        <v>485</v>
      </c>
      <c r="M12">
        <v>21.8</v>
      </c>
      <c r="N12" s="11">
        <f t="shared" si="2"/>
        <v>1080.5</v>
      </c>
      <c r="P12" s="5">
        <v>337</v>
      </c>
      <c r="Q12">
        <v>10</v>
      </c>
      <c r="T12" s="5">
        <f t="shared" si="0"/>
        <v>347</v>
      </c>
    </row>
    <row r="13" spans="2:20" ht="15">
      <c r="B13" s="2">
        <f t="shared" si="1"/>
        <v>7</v>
      </c>
      <c r="D13">
        <v>129</v>
      </c>
      <c r="E13" s="4">
        <v>4</v>
      </c>
      <c r="F13">
        <v>393</v>
      </c>
      <c r="G13">
        <v>17</v>
      </c>
      <c r="H13">
        <v>53</v>
      </c>
      <c r="I13">
        <v>131</v>
      </c>
      <c r="J13">
        <v>30</v>
      </c>
      <c r="K13" s="11">
        <v>40.6</v>
      </c>
      <c r="L13">
        <v>358</v>
      </c>
      <c r="M13">
        <v>15.2</v>
      </c>
      <c r="N13" s="11">
        <f t="shared" si="2"/>
        <v>1170.8</v>
      </c>
      <c r="P13" s="5">
        <v>471</v>
      </c>
      <c r="Q13">
        <v>11</v>
      </c>
      <c r="T13" s="5">
        <f t="shared" si="0"/>
        <v>482</v>
      </c>
    </row>
    <row r="14" spans="2:20" ht="15">
      <c r="B14" s="2">
        <f t="shared" si="1"/>
        <v>8</v>
      </c>
      <c r="D14">
        <v>134</v>
      </c>
      <c r="E14" s="5">
        <v>3</v>
      </c>
      <c r="F14">
        <v>401</v>
      </c>
      <c r="G14">
        <v>19</v>
      </c>
      <c r="H14">
        <v>64</v>
      </c>
      <c r="I14">
        <v>131</v>
      </c>
      <c r="J14">
        <v>31</v>
      </c>
      <c r="K14" s="11">
        <v>43.5</v>
      </c>
      <c r="L14">
        <v>373</v>
      </c>
      <c r="M14">
        <v>17.75</v>
      </c>
      <c r="N14" s="11">
        <f t="shared" si="2"/>
        <v>1217.25</v>
      </c>
      <c r="P14" s="5">
        <v>501</v>
      </c>
      <c r="Q14">
        <v>11</v>
      </c>
      <c r="T14" s="5">
        <f t="shared" si="0"/>
        <v>512</v>
      </c>
    </row>
    <row r="15" spans="2:20" ht="15">
      <c r="B15" s="2">
        <f t="shared" si="1"/>
        <v>9</v>
      </c>
      <c r="D15">
        <v>136</v>
      </c>
      <c r="E15" s="5">
        <v>2</v>
      </c>
      <c r="F15">
        <v>388</v>
      </c>
      <c r="G15">
        <v>20</v>
      </c>
      <c r="H15">
        <v>66</v>
      </c>
      <c r="I15">
        <v>141</v>
      </c>
      <c r="J15">
        <v>32</v>
      </c>
      <c r="K15" s="11">
        <v>49.3</v>
      </c>
      <c r="L15">
        <v>365</v>
      </c>
      <c r="M15">
        <v>18.6</v>
      </c>
      <c r="N15" s="11">
        <f t="shared" si="2"/>
        <v>1217.8999999999999</v>
      </c>
      <c r="P15" s="5">
        <v>524</v>
      </c>
      <c r="Q15">
        <v>8</v>
      </c>
      <c r="T15" s="5">
        <f t="shared" si="0"/>
        <v>532</v>
      </c>
    </row>
    <row r="16" spans="2:20" ht="15">
      <c r="B16" s="2">
        <f t="shared" si="1"/>
        <v>10</v>
      </c>
      <c r="D16">
        <v>137</v>
      </c>
      <c r="E16" s="5">
        <v>3</v>
      </c>
      <c r="F16">
        <v>377</v>
      </c>
      <c r="G16">
        <v>20</v>
      </c>
      <c r="H16">
        <v>68</v>
      </c>
      <c r="I16">
        <v>141</v>
      </c>
      <c r="J16">
        <v>32</v>
      </c>
      <c r="K16" s="11">
        <v>55.1</v>
      </c>
      <c r="L16">
        <v>388</v>
      </c>
      <c r="M16">
        <v>27.75</v>
      </c>
      <c r="N16" s="11">
        <f t="shared" si="2"/>
        <v>1248.85</v>
      </c>
      <c r="P16" s="5">
        <v>521</v>
      </c>
      <c r="Q16">
        <v>9</v>
      </c>
      <c r="T16" s="5">
        <f t="shared" si="0"/>
        <v>530</v>
      </c>
    </row>
    <row r="17" spans="2:20" ht="15">
      <c r="B17" s="2">
        <f t="shared" si="1"/>
        <v>11</v>
      </c>
      <c r="D17">
        <v>137</v>
      </c>
      <c r="E17" s="5">
        <v>3</v>
      </c>
      <c r="F17">
        <v>288</v>
      </c>
      <c r="G17">
        <v>19</v>
      </c>
      <c r="H17">
        <v>71</v>
      </c>
      <c r="I17">
        <v>131</v>
      </c>
      <c r="J17">
        <v>32</v>
      </c>
      <c r="K17" s="11">
        <v>62.35</v>
      </c>
      <c r="L17">
        <v>450</v>
      </c>
      <c r="M17">
        <v>27.75</v>
      </c>
      <c r="N17" s="11">
        <f t="shared" si="2"/>
        <v>1221.1</v>
      </c>
      <c r="P17" s="5">
        <v>545</v>
      </c>
      <c r="Q17">
        <v>10</v>
      </c>
      <c r="T17" s="5">
        <f t="shared" si="0"/>
        <v>555</v>
      </c>
    </row>
    <row r="18" spans="2:20" ht="15">
      <c r="B18" s="2">
        <f t="shared" si="1"/>
        <v>12</v>
      </c>
      <c r="D18">
        <v>137</v>
      </c>
      <c r="E18" s="5">
        <v>3</v>
      </c>
      <c r="F18">
        <v>268</v>
      </c>
      <c r="G18">
        <v>18</v>
      </c>
      <c r="H18">
        <v>73</v>
      </c>
      <c r="I18">
        <v>131</v>
      </c>
      <c r="J18">
        <v>32</v>
      </c>
      <c r="K18" s="11">
        <v>62.35</v>
      </c>
      <c r="L18">
        <v>450</v>
      </c>
      <c r="M18">
        <v>27.75</v>
      </c>
      <c r="N18" s="11">
        <f t="shared" si="2"/>
        <v>1202.1</v>
      </c>
      <c r="P18" s="5">
        <v>547</v>
      </c>
      <c r="Q18">
        <v>9</v>
      </c>
      <c r="T18" s="5">
        <f t="shared" si="0"/>
        <v>556</v>
      </c>
    </row>
    <row r="19" spans="2:20" ht="15">
      <c r="B19" s="2">
        <f t="shared" si="1"/>
        <v>13</v>
      </c>
      <c r="D19">
        <v>137</v>
      </c>
      <c r="E19" s="5">
        <v>3</v>
      </c>
      <c r="F19">
        <v>249</v>
      </c>
      <c r="G19">
        <v>18</v>
      </c>
      <c r="H19">
        <v>73</v>
      </c>
      <c r="I19">
        <v>131</v>
      </c>
      <c r="J19">
        <v>31</v>
      </c>
      <c r="K19" s="11">
        <v>62.35</v>
      </c>
      <c r="L19">
        <v>513</v>
      </c>
      <c r="M19">
        <v>26.9</v>
      </c>
      <c r="N19" s="11">
        <f t="shared" si="2"/>
        <v>1244.25</v>
      </c>
      <c r="P19" s="5">
        <v>441</v>
      </c>
      <c r="Q19">
        <v>9</v>
      </c>
      <c r="T19" s="5">
        <f t="shared" si="0"/>
        <v>450</v>
      </c>
    </row>
    <row r="20" spans="2:20" ht="15">
      <c r="B20" s="2">
        <f t="shared" si="1"/>
        <v>14</v>
      </c>
      <c r="D20">
        <v>136</v>
      </c>
      <c r="E20" s="5">
        <v>3</v>
      </c>
      <c r="F20">
        <v>233</v>
      </c>
      <c r="G20">
        <v>17</v>
      </c>
      <c r="H20">
        <v>75</v>
      </c>
      <c r="I20">
        <v>131</v>
      </c>
      <c r="J20">
        <v>33</v>
      </c>
      <c r="K20" s="11">
        <v>62.35</v>
      </c>
      <c r="L20">
        <v>510</v>
      </c>
      <c r="M20">
        <v>26.05</v>
      </c>
      <c r="N20" s="11">
        <f t="shared" si="2"/>
        <v>1226.3999999999999</v>
      </c>
      <c r="P20" s="5">
        <v>434</v>
      </c>
      <c r="Q20">
        <v>8</v>
      </c>
      <c r="T20" s="5">
        <f t="shared" si="0"/>
        <v>442</v>
      </c>
    </row>
    <row r="21" spans="2:20" ht="15">
      <c r="B21" s="2">
        <f t="shared" si="1"/>
        <v>15</v>
      </c>
      <c r="D21">
        <v>135</v>
      </c>
      <c r="E21" s="5">
        <v>3</v>
      </c>
      <c r="F21">
        <v>249</v>
      </c>
      <c r="G21">
        <v>17</v>
      </c>
      <c r="H21">
        <v>77</v>
      </c>
      <c r="I21">
        <v>131</v>
      </c>
      <c r="J21">
        <v>32</v>
      </c>
      <c r="K21" s="11">
        <v>62.35</v>
      </c>
      <c r="L21">
        <v>504</v>
      </c>
      <c r="M21">
        <v>26.05</v>
      </c>
      <c r="N21" s="11">
        <f t="shared" si="2"/>
        <v>1236.3999999999999</v>
      </c>
      <c r="P21" s="5">
        <v>425</v>
      </c>
      <c r="Q21">
        <v>6</v>
      </c>
      <c r="T21" s="5">
        <f t="shared" si="0"/>
        <v>431</v>
      </c>
    </row>
    <row r="22" spans="2:20" ht="15">
      <c r="B22" s="2">
        <f t="shared" si="1"/>
        <v>16</v>
      </c>
      <c r="D22" s="10">
        <v>135</v>
      </c>
      <c r="E22" s="9">
        <v>4</v>
      </c>
      <c r="F22" s="10">
        <v>293</v>
      </c>
      <c r="G22">
        <v>17</v>
      </c>
      <c r="H22">
        <v>78</v>
      </c>
      <c r="I22">
        <v>121</v>
      </c>
      <c r="J22" s="10">
        <v>31</v>
      </c>
      <c r="K22" s="11">
        <v>65.25</v>
      </c>
      <c r="L22">
        <v>433</v>
      </c>
      <c r="M22" s="10">
        <v>26.05</v>
      </c>
      <c r="N22" s="11">
        <f t="shared" si="2"/>
        <v>1203.3</v>
      </c>
      <c r="O22" s="10"/>
      <c r="P22" s="5">
        <v>503</v>
      </c>
      <c r="Q22">
        <v>7</v>
      </c>
      <c r="R22" s="10"/>
      <c r="S22" s="10"/>
      <c r="T22" s="5">
        <f t="shared" si="0"/>
        <v>510</v>
      </c>
    </row>
    <row r="23" spans="2:20" ht="15">
      <c r="B23" s="2">
        <f t="shared" si="1"/>
        <v>17</v>
      </c>
      <c r="D23" s="10">
        <v>140</v>
      </c>
      <c r="E23" s="9">
        <v>4</v>
      </c>
      <c r="F23" s="10">
        <v>363</v>
      </c>
      <c r="G23">
        <v>17</v>
      </c>
      <c r="H23">
        <v>70</v>
      </c>
      <c r="I23">
        <v>131</v>
      </c>
      <c r="J23" s="10">
        <v>32</v>
      </c>
      <c r="K23" s="11">
        <v>65.25</v>
      </c>
      <c r="L23">
        <v>452</v>
      </c>
      <c r="M23" s="10">
        <v>25.9</v>
      </c>
      <c r="N23" s="11">
        <f t="shared" si="2"/>
        <v>1300.15</v>
      </c>
      <c r="O23" s="10"/>
      <c r="P23" s="5">
        <v>512</v>
      </c>
      <c r="Q23">
        <v>8</v>
      </c>
      <c r="R23" s="10"/>
      <c r="S23" s="10"/>
      <c r="T23" s="5">
        <f t="shared" si="0"/>
        <v>520</v>
      </c>
    </row>
    <row r="24" spans="2:20" ht="15">
      <c r="B24" s="2">
        <f t="shared" si="1"/>
        <v>18</v>
      </c>
      <c r="D24" s="10">
        <v>150</v>
      </c>
      <c r="E24" s="9">
        <v>4</v>
      </c>
      <c r="F24" s="30">
        <v>541</v>
      </c>
      <c r="G24">
        <v>18</v>
      </c>
      <c r="H24">
        <v>64</v>
      </c>
      <c r="I24">
        <v>131</v>
      </c>
      <c r="J24" s="10">
        <v>35</v>
      </c>
      <c r="K24" s="12">
        <v>65.25</v>
      </c>
      <c r="L24">
        <v>399</v>
      </c>
      <c r="M24" s="10">
        <v>18.6</v>
      </c>
      <c r="N24" s="27">
        <f t="shared" si="2"/>
        <v>1425.85</v>
      </c>
      <c r="O24" s="10"/>
      <c r="P24" s="9">
        <v>540</v>
      </c>
      <c r="Q24">
        <v>6</v>
      </c>
      <c r="R24" s="10"/>
      <c r="S24" s="10"/>
      <c r="T24" s="5">
        <f t="shared" si="0"/>
        <v>546</v>
      </c>
    </row>
    <row r="25" spans="2:20" ht="15">
      <c r="B25" s="2">
        <f t="shared" si="1"/>
        <v>19</v>
      </c>
      <c r="D25" s="10">
        <v>149</v>
      </c>
      <c r="E25" s="9">
        <v>4</v>
      </c>
      <c r="F25" s="10">
        <v>522</v>
      </c>
      <c r="G25">
        <v>20</v>
      </c>
      <c r="H25">
        <v>65</v>
      </c>
      <c r="I25">
        <v>131</v>
      </c>
      <c r="J25" s="10">
        <v>34</v>
      </c>
      <c r="K25" s="12">
        <v>65.25</v>
      </c>
      <c r="L25">
        <v>409</v>
      </c>
      <c r="M25" s="10">
        <v>18.6</v>
      </c>
      <c r="N25" s="11">
        <f t="shared" si="2"/>
        <v>1417.85</v>
      </c>
      <c r="O25" s="10"/>
      <c r="P25" s="29">
        <v>550</v>
      </c>
      <c r="Q25">
        <v>7</v>
      </c>
      <c r="R25" s="10"/>
      <c r="S25" s="10"/>
      <c r="T25" s="16">
        <f t="shared" si="0"/>
        <v>557</v>
      </c>
    </row>
    <row r="26" spans="2:20" ht="15">
      <c r="B26" s="2">
        <f t="shared" si="1"/>
        <v>20</v>
      </c>
      <c r="D26" s="10">
        <v>146</v>
      </c>
      <c r="E26" s="9">
        <v>3</v>
      </c>
      <c r="F26" s="10">
        <v>484</v>
      </c>
      <c r="G26">
        <v>20</v>
      </c>
      <c r="H26">
        <v>70</v>
      </c>
      <c r="I26">
        <v>131</v>
      </c>
      <c r="J26" s="10">
        <v>33</v>
      </c>
      <c r="K26" s="12">
        <v>65.25</v>
      </c>
      <c r="L26">
        <v>409</v>
      </c>
      <c r="M26" s="10">
        <v>17.75</v>
      </c>
      <c r="N26" s="11">
        <f t="shared" si="2"/>
        <v>1379</v>
      </c>
      <c r="O26" s="10"/>
      <c r="P26" s="9">
        <v>549</v>
      </c>
      <c r="Q26">
        <v>7</v>
      </c>
      <c r="R26" s="10"/>
      <c r="S26" s="10"/>
      <c r="T26" s="5">
        <f t="shared" si="0"/>
        <v>556</v>
      </c>
    </row>
    <row r="27" spans="2:20" ht="15">
      <c r="B27" s="2">
        <f t="shared" si="1"/>
        <v>21</v>
      </c>
      <c r="D27">
        <v>143</v>
      </c>
      <c r="E27" s="5">
        <v>3</v>
      </c>
      <c r="F27" s="10">
        <v>450</v>
      </c>
      <c r="G27">
        <v>19</v>
      </c>
      <c r="H27">
        <v>69</v>
      </c>
      <c r="I27">
        <v>121</v>
      </c>
      <c r="J27">
        <v>32</v>
      </c>
      <c r="K27" s="11">
        <v>65.25</v>
      </c>
      <c r="L27">
        <v>416</v>
      </c>
      <c r="M27">
        <v>26.9</v>
      </c>
      <c r="N27" s="11">
        <f t="shared" si="2"/>
        <v>1345.15</v>
      </c>
      <c r="P27" s="5">
        <v>549</v>
      </c>
      <c r="Q27">
        <v>6</v>
      </c>
      <c r="T27" s="5">
        <f t="shared" si="0"/>
        <v>555</v>
      </c>
    </row>
    <row r="28" spans="2:20" ht="15">
      <c r="B28" s="2">
        <f t="shared" si="1"/>
        <v>22</v>
      </c>
      <c r="D28">
        <v>136</v>
      </c>
      <c r="E28" s="5">
        <v>4</v>
      </c>
      <c r="F28">
        <v>328</v>
      </c>
      <c r="G28">
        <v>19</v>
      </c>
      <c r="H28">
        <v>72</v>
      </c>
      <c r="I28">
        <v>121</v>
      </c>
      <c r="J28">
        <v>30</v>
      </c>
      <c r="K28" s="11">
        <v>58</v>
      </c>
      <c r="L28">
        <v>455</v>
      </c>
      <c r="M28">
        <v>24.35</v>
      </c>
      <c r="N28" s="11">
        <f t="shared" si="2"/>
        <v>1247.35</v>
      </c>
      <c r="P28" s="5">
        <v>531</v>
      </c>
      <c r="Q28">
        <v>8</v>
      </c>
      <c r="T28" s="5">
        <f t="shared" si="0"/>
        <v>539</v>
      </c>
    </row>
    <row r="29" spans="2:20" ht="15">
      <c r="B29" s="2">
        <f t="shared" si="1"/>
        <v>23</v>
      </c>
      <c r="D29">
        <v>126</v>
      </c>
      <c r="E29" s="5">
        <v>4</v>
      </c>
      <c r="F29">
        <v>193</v>
      </c>
      <c r="G29">
        <v>18</v>
      </c>
      <c r="H29">
        <v>85</v>
      </c>
      <c r="I29">
        <v>121</v>
      </c>
      <c r="J29">
        <v>29</v>
      </c>
      <c r="K29" s="11">
        <v>52.2</v>
      </c>
      <c r="L29">
        <v>473</v>
      </c>
      <c r="M29">
        <v>22.65</v>
      </c>
      <c r="N29" s="11">
        <f t="shared" si="2"/>
        <v>1123.8500000000001</v>
      </c>
      <c r="P29" s="5">
        <v>377</v>
      </c>
      <c r="Q29">
        <v>5</v>
      </c>
      <c r="T29" s="5">
        <f t="shared" si="0"/>
        <v>382</v>
      </c>
    </row>
    <row r="30" spans="2:20" ht="15">
      <c r="B30" s="2">
        <f t="shared" si="1"/>
        <v>24</v>
      </c>
      <c r="D30">
        <v>121</v>
      </c>
      <c r="E30" s="6">
        <v>3</v>
      </c>
      <c r="F30">
        <v>225</v>
      </c>
      <c r="G30">
        <v>17</v>
      </c>
      <c r="H30">
        <v>81</v>
      </c>
      <c r="I30">
        <v>111</v>
      </c>
      <c r="J30">
        <v>26</v>
      </c>
      <c r="K30" s="11">
        <v>40.6</v>
      </c>
      <c r="L30">
        <v>471</v>
      </c>
      <c r="M30">
        <v>20.95</v>
      </c>
      <c r="N30" s="11">
        <f t="shared" si="2"/>
        <v>1116.55</v>
      </c>
      <c r="P30" s="5">
        <v>329</v>
      </c>
      <c r="Q30">
        <v>6</v>
      </c>
      <c r="T30" s="5">
        <f t="shared" si="0"/>
        <v>335</v>
      </c>
    </row>
    <row r="33" spans="2:20" ht="15">
      <c r="B33" s="7" t="s">
        <v>11</v>
      </c>
      <c r="F33" s="15">
        <f>MAX(F7:F30)</f>
        <v>541</v>
      </c>
      <c r="N33" s="27">
        <f>MAX(N7:N30)</f>
        <v>1425.85</v>
      </c>
      <c r="P33" s="16">
        <f>MAX(P7:P30)</f>
        <v>550</v>
      </c>
      <c r="T33" s="15">
        <f>MAX(T7:T30)</f>
        <v>557</v>
      </c>
    </row>
    <row r="34" spans="2:20" ht="15">
      <c r="B34" t="s">
        <v>19</v>
      </c>
      <c r="F34">
        <v>18</v>
      </c>
      <c r="N34">
        <v>18</v>
      </c>
      <c r="P34">
        <v>19</v>
      </c>
      <c r="T34">
        <v>19</v>
      </c>
    </row>
    <row r="37" ht="15">
      <c r="B37" t="s">
        <v>23</v>
      </c>
    </row>
  </sheetData>
  <sheetProtection/>
  <mergeCells count="2">
    <mergeCell ref="D4:N4"/>
    <mergeCell ref="P4:T4"/>
  </mergeCells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21"/>
  <dimension ref="A1:T37"/>
  <sheetViews>
    <sheetView workbookViewId="0" topLeftCell="A4">
      <selection activeCell="K7" sqref="K7:K30"/>
    </sheetView>
  </sheetViews>
  <sheetFormatPr defaultColWidth="9.140625" defaultRowHeight="15"/>
  <cols>
    <col min="1" max="1" width="19.00390625" style="0" customWidth="1"/>
    <col min="2" max="2" width="17.28125" style="0" bestFit="1" customWidth="1"/>
    <col min="4" max="4" width="5.140625" style="0" bestFit="1" customWidth="1"/>
    <col min="5" max="5" width="4.8515625" style="0" customWidth="1"/>
    <col min="6" max="6" width="4.28125" style="0" bestFit="1" customWidth="1"/>
    <col min="7" max="7" width="8.140625" style="0" bestFit="1" customWidth="1"/>
    <col min="9" max="9" width="4.00390625" style="0" bestFit="1" customWidth="1"/>
    <col min="10" max="10" width="4.28125" style="0" bestFit="1" customWidth="1"/>
    <col min="11" max="11" width="3.140625" style="0" bestFit="1" customWidth="1"/>
    <col min="12" max="13" width="4.00390625" style="0" bestFit="1" customWidth="1"/>
    <col min="14" max="14" width="8.00390625" style="0" bestFit="1" customWidth="1"/>
    <col min="15" max="15" width="3.28125" style="0" customWidth="1"/>
    <col min="16" max="16" width="6.8515625" style="0" bestFit="1" customWidth="1"/>
    <col min="17" max="17" width="4.140625" style="0" bestFit="1" customWidth="1"/>
    <col min="18" max="18" width="8.8515625" style="0" bestFit="1" customWidth="1"/>
    <col min="19" max="20" width="5.28125" style="0" bestFit="1" customWidth="1"/>
    <col min="21" max="21" width="5.421875" style="0" bestFit="1" customWidth="1"/>
  </cols>
  <sheetData>
    <row r="1" ht="15">
      <c r="A1" s="7" t="s">
        <v>16</v>
      </c>
    </row>
    <row r="3" ht="15">
      <c r="A3" t="s">
        <v>0</v>
      </c>
    </row>
    <row r="4" spans="4:20" ht="15"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P4" s="55"/>
      <c r="Q4" s="55"/>
      <c r="R4" s="55"/>
      <c r="S4" s="55"/>
      <c r="T4" s="55"/>
    </row>
    <row r="5" spans="1:20" ht="15">
      <c r="A5" t="s">
        <v>8</v>
      </c>
      <c r="B5" s="1" t="s">
        <v>9</v>
      </c>
      <c r="D5" s="8" t="s">
        <v>2</v>
      </c>
      <c r="E5" s="23" t="s">
        <v>17</v>
      </c>
      <c r="F5" s="8" t="s">
        <v>1</v>
      </c>
      <c r="G5" s="8" t="s">
        <v>22</v>
      </c>
      <c r="H5" s="8" t="s">
        <v>21</v>
      </c>
      <c r="I5" s="8" t="s">
        <v>6</v>
      </c>
      <c r="J5" s="23" t="s">
        <v>18</v>
      </c>
      <c r="K5" s="8" t="s">
        <v>5</v>
      </c>
      <c r="L5" s="8" t="s">
        <v>4</v>
      </c>
      <c r="M5" s="8" t="s">
        <v>7</v>
      </c>
      <c r="N5" s="8" t="s">
        <v>10</v>
      </c>
      <c r="P5" s="21" t="s">
        <v>24</v>
      </c>
      <c r="Q5" s="22" t="s">
        <v>3</v>
      </c>
      <c r="R5" t="s">
        <v>13</v>
      </c>
      <c r="S5" t="s">
        <v>14</v>
      </c>
      <c r="T5" t="s">
        <v>10</v>
      </c>
    </row>
    <row r="6" spans="1:2" ht="15">
      <c r="A6" s="3">
        <v>40199</v>
      </c>
      <c r="B6" s="1"/>
    </row>
    <row r="7" spans="2:20" ht="15">
      <c r="B7" s="2">
        <v>1</v>
      </c>
      <c r="D7">
        <v>109</v>
      </c>
      <c r="E7" s="4">
        <v>3</v>
      </c>
      <c r="F7">
        <v>194</v>
      </c>
      <c r="G7">
        <v>15</v>
      </c>
      <c r="H7">
        <v>79</v>
      </c>
      <c r="I7">
        <v>111</v>
      </c>
      <c r="J7">
        <v>25</v>
      </c>
      <c r="K7" s="11">
        <v>31.9</v>
      </c>
      <c r="L7">
        <v>462</v>
      </c>
      <c r="M7">
        <v>19.25</v>
      </c>
      <c r="N7" s="11">
        <f>SUM(D7:M7)</f>
        <v>1049.15</v>
      </c>
      <c r="P7" s="5">
        <v>276</v>
      </c>
      <c r="Q7">
        <v>8</v>
      </c>
      <c r="T7" s="5">
        <f aca="true" t="shared" si="0" ref="T7:T30">SUM(P7:S7)</f>
        <v>284</v>
      </c>
    </row>
    <row r="8" spans="2:20" ht="15">
      <c r="B8" s="2">
        <f aca="true" t="shared" si="1" ref="B8:B30">B7+1</f>
        <v>2</v>
      </c>
      <c r="D8">
        <v>107</v>
      </c>
      <c r="E8" s="4">
        <v>3</v>
      </c>
      <c r="F8">
        <v>174</v>
      </c>
      <c r="G8">
        <v>15</v>
      </c>
      <c r="H8">
        <v>77</v>
      </c>
      <c r="I8">
        <v>111</v>
      </c>
      <c r="J8">
        <v>24</v>
      </c>
      <c r="K8" s="11">
        <v>31.9</v>
      </c>
      <c r="L8">
        <v>457</v>
      </c>
      <c r="M8">
        <v>18.4</v>
      </c>
      <c r="N8" s="11">
        <f aca="true" t="shared" si="2" ref="N8:N30">SUM(D8:M8)</f>
        <v>1018.3</v>
      </c>
      <c r="P8" s="5">
        <v>253</v>
      </c>
      <c r="Q8">
        <v>9</v>
      </c>
      <c r="T8" s="5">
        <f t="shared" si="0"/>
        <v>262</v>
      </c>
    </row>
    <row r="9" spans="2:20" ht="15">
      <c r="B9" s="2">
        <f t="shared" si="1"/>
        <v>3</v>
      </c>
      <c r="D9">
        <v>106</v>
      </c>
      <c r="E9" s="4">
        <v>3</v>
      </c>
      <c r="F9">
        <v>165</v>
      </c>
      <c r="G9">
        <v>15</v>
      </c>
      <c r="H9">
        <v>78</v>
      </c>
      <c r="I9">
        <v>111</v>
      </c>
      <c r="J9">
        <v>24</v>
      </c>
      <c r="K9" s="11">
        <v>31.9</v>
      </c>
      <c r="L9">
        <v>455</v>
      </c>
      <c r="M9">
        <v>18.4</v>
      </c>
      <c r="N9" s="11">
        <f t="shared" si="2"/>
        <v>1007.3</v>
      </c>
      <c r="P9" s="5">
        <v>242</v>
      </c>
      <c r="Q9">
        <v>8</v>
      </c>
      <c r="T9" s="5">
        <f t="shared" si="0"/>
        <v>250</v>
      </c>
    </row>
    <row r="10" spans="2:20" ht="15">
      <c r="B10" s="2">
        <f t="shared" si="1"/>
        <v>4</v>
      </c>
      <c r="D10">
        <v>106</v>
      </c>
      <c r="E10" s="4">
        <v>3</v>
      </c>
      <c r="F10">
        <v>172</v>
      </c>
      <c r="G10">
        <v>15</v>
      </c>
      <c r="H10">
        <v>78</v>
      </c>
      <c r="I10">
        <v>111</v>
      </c>
      <c r="J10">
        <v>24</v>
      </c>
      <c r="K10" s="11">
        <v>36.25</v>
      </c>
      <c r="L10">
        <v>457</v>
      </c>
      <c r="M10">
        <v>18.4</v>
      </c>
      <c r="N10" s="11">
        <f t="shared" si="2"/>
        <v>1020.65</v>
      </c>
      <c r="P10" s="5">
        <v>249</v>
      </c>
      <c r="Q10">
        <v>8</v>
      </c>
      <c r="T10" s="5">
        <f t="shared" si="0"/>
        <v>257</v>
      </c>
    </row>
    <row r="11" spans="2:20" ht="15">
      <c r="B11" s="2">
        <f t="shared" si="1"/>
        <v>5</v>
      </c>
      <c r="D11">
        <v>108</v>
      </c>
      <c r="E11" s="4">
        <v>3</v>
      </c>
      <c r="F11">
        <v>246</v>
      </c>
      <c r="G11">
        <v>15</v>
      </c>
      <c r="H11">
        <v>81</v>
      </c>
      <c r="I11">
        <v>111</v>
      </c>
      <c r="J11">
        <v>25</v>
      </c>
      <c r="K11" s="11">
        <v>36.25</v>
      </c>
      <c r="L11">
        <v>471</v>
      </c>
      <c r="M11">
        <v>19.25</v>
      </c>
      <c r="N11" s="11">
        <f t="shared" si="2"/>
        <v>1115.5</v>
      </c>
      <c r="P11" s="5">
        <v>267</v>
      </c>
      <c r="Q11">
        <v>6</v>
      </c>
      <c r="T11" s="5">
        <f t="shared" si="0"/>
        <v>273</v>
      </c>
    </row>
    <row r="12" spans="2:20" ht="15">
      <c r="B12" s="2">
        <f t="shared" si="1"/>
        <v>6</v>
      </c>
      <c r="D12">
        <v>116</v>
      </c>
      <c r="E12" s="4">
        <v>4</v>
      </c>
      <c r="F12">
        <v>181</v>
      </c>
      <c r="G12">
        <v>15</v>
      </c>
      <c r="H12">
        <v>73</v>
      </c>
      <c r="I12">
        <v>121</v>
      </c>
      <c r="J12">
        <v>26</v>
      </c>
      <c r="K12" s="11">
        <v>37.7</v>
      </c>
      <c r="L12">
        <v>504</v>
      </c>
      <c r="M12">
        <v>20.95</v>
      </c>
      <c r="N12" s="11">
        <f t="shared" si="2"/>
        <v>1098.65</v>
      </c>
      <c r="P12" s="5">
        <v>338</v>
      </c>
      <c r="Q12">
        <v>10</v>
      </c>
      <c r="T12" s="5">
        <f t="shared" si="0"/>
        <v>348</v>
      </c>
    </row>
    <row r="13" spans="2:20" ht="15">
      <c r="B13" s="2">
        <f t="shared" si="1"/>
        <v>7</v>
      </c>
      <c r="D13">
        <v>126</v>
      </c>
      <c r="E13" s="4">
        <v>3</v>
      </c>
      <c r="F13">
        <v>436</v>
      </c>
      <c r="G13">
        <v>16</v>
      </c>
      <c r="H13">
        <v>57</v>
      </c>
      <c r="I13">
        <v>131</v>
      </c>
      <c r="J13">
        <v>29</v>
      </c>
      <c r="K13" s="11">
        <v>40.6</v>
      </c>
      <c r="L13">
        <v>351</v>
      </c>
      <c r="M13">
        <v>14.35</v>
      </c>
      <c r="N13" s="11">
        <f t="shared" si="2"/>
        <v>1203.9499999999998</v>
      </c>
      <c r="P13" s="5">
        <v>472</v>
      </c>
      <c r="Q13">
        <v>11</v>
      </c>
      <c r="T13" s="5">
        <f t="shared" si="0"/>
        <v>483</v>
      </c>
    </row>
    <row r="14" spans="2:20" ht="15">
      <c r="B14" s="2">
        <f t="shared" si="1"/>
        <v>8</v>
      </c>
      <c r="D14">
        <v>131</v>
      </c>
      <c r="E14" s="5">
        <v>3</v>
      </c>
      <c r="F14">
        <v>399</v>
      </c>
      <c r="G14">
        <v>18</v>
      </c>
      <c r="H14">
        <v>70</v>
      </c>
      <c r="I14">
        <v>131</v>
      </c>
      <c r="J14">
        <v>30</v>
      </c>
      <c r="K14" s="11">
        <v>43.5</v>
      </c>
      <c r="L14">
        <v>387</v>
      </c>
      <c r="M14">
        <v>16.9</v>
      </c>
      <c r="N14" s="11">
        <f t="shared" si="2"/>
        <v>1229.4</v>
      </c>
      <c r="P14" s="5">
        <v>494</v>
      </c>
      <c r="Q14">
        <v>11</v>
      </c>
      <c r="T14" s="5">
        <f t="shared" si="0"/>
        <v>505</v>
      </c>
    </row>
    <row r="15" spans="2:20" ht="15">
      <c r="B15" s="2">
        <f t="shared" si="1"/>
        <v>9</v>
      </c>
      <c r="D15">
        <v>132</v>
      </c>
      <c r="E15" s="5">
        <v>2</v>
      </c>
      <c r="F15">
        <v>331</v>
      </c>
      <c r="G15">
        <v>19</v>
      </c>
      <c r="H15">
        <v>68</v>
      </c>
      <c r="I15">
        <v>141</v>
      </c>
      <c r="J15">
        <v>31</v>
      </c>
      <c r="K15" s="11">
        <v>49.3</v>
      </c>
      <c r="L15">
        <v>394</v>
      </c>
      <c r="M15">
        <v>20.75</v>
      </c>
      <c r="N15" s="11">
        <f t="shared" si="2"/>
        <v>1188.05</v>
      </c>
      <c r="P15" s="5">
        <v>511</v>
      </c>
      <c r="Q15">
        <v>8</v>
      </c>
      <c r="T15" s="5">
        <f t="shared" si="0"/>
        <v>519</v>
      </c>
    </row>
    <row r="16" spans="2:20" ht="15">
      <c r="B16" s="2">
        <f t="shared" si="1"/>
        <v>10</v>
      </c>
      <c r="D16">
        <v>133</v>
      </c>
      <c r="E16" s="5">
        <v>3</v>
      </c>
      <c r="F16">
        <v>321</v>
      </c>
      <c r="G16">
        <v>19</v>
      </c>
      <c r="H16">
        <v>68</v>
      </c>
      <c r="I16">
        <v>141</v>
      </c>
      <c r="J16">
        <v>32</v>
      </c>
      <c r="K16" s="11">
        <v>55.1</v>
      </c>
      <c r="L16">
        <v>392</v>
      </c>
      <c r="M16">
        <v>27.75</v>
      </c>
      <c r="N16" s="11">
        <f t="shared" si="2"/>
        <v>1191.85</v>
      </c>
      <c r="P16" s="5">
        <v>511</v>
      </c>
      <c r="Q16">
        <v>9</v>
      </c>
      <c r="T16" s="5">
        <f t="shared" si="0"/>
        <v>520</v>
      </c>
    </row>
    <row r="17" spans="2:20" ht="15">
      <c r="B17" s="2">
        <f t="shared" si="1"/>
        <v>11</v>
      </c>
      <c r="D17">
        <v>133</v>
      </c>
      <c r="E17" s="5">
        <v>3</v>
      </c>
      <c r="F17">
        <v>291</v>
      </c>
      <c r="G17">
        <v>19</v>
      </c>
      <c r="H17">
        <v>72</v>
      </c>
      <c r="I17">
        <v>141</v>
      </c>
      <c r="J17">
        <v>32</v>
      </c>
      <c r="K17" s="11">
        <v>62.35</v>
      </c>
      <c r="L17">
        <v>425</v>
      </c>
      <c r="M17">
        <v>26.9</v>
      </c>
      <c r="N17" s="11">
        <f t="shared" si="2"/>
        <v>1205.25</v>
      </c>
      <c r="P17" s="5">
        <v>524</v>
      </c>
      <c r="Q17">
        <v>10</v>
      </c>
      <c r="T17" s="5">
        <f t="shared" si="0"/>
        <v>534</v>
      </c>
    </row>
    <row r="18" spans="2:20" ht="15">
      <c r="B18" s="2">
        <f t="shared" si="1"/>
        <v>12</v>
      </c>
      <c r="D18">
        <v>131</v>
      </c>
      <c r="E18" s="5">
        <v>3</v>
      </c>
      <c r="F18">
        <v>280</v>
      </c>
      <c r="G18">
        <v>18</v>
      </c>
      <c r="H18">
        <v>73</v>
      </c>
      <c r="I18">
        <v>131</v>
      </c>
      <c r="J18">
        <v>32</v>
      </c>
      <c r="K18" s="11">
        <v>62.35</v>
      </c>
      <c r="L18">
        <v>420</v>
      </c>
      <c r="M18">
        <v>26.9</v>
      </c>
      <c r="N18" s="11">
        <f t="shared" si="2"/>
        <v>1177.25</v>
      </c>
      <c r="P18" s="5">
        <v>534</v>
      </c>
      <c r="Q18">
        <v>9</v>
      </c>
      <c r="T18" s="5">
        <f t="shared" si="0"/>
        <v>543</v>
      </c>
    </row>
    <row r="19" spans="2:20" ht="15">
      <c r="B19" s="2">
        <f t="shared" si="1"/>
        <v>13</v>
      </c>
      <c r="D19">
        <v>130</v>
      </c>
      <c r="E19" s="5">
        <v>3</v>
      </c>
      <c r="F19">
        <v>242</v>
      </c>
      <c r="G19">
        <v>17</v>
      </c>
      <c r="H19">
        <v>73</v>
      </c>
      <c r="I19">
        <v>131</v>
      </c>
      <c r="J19">
        <v>32</v>
      </c>
      <c r="K19" s="11">
        <v>62.35</v>
      </c>
      <c r="L19">
        <v>480</v>
      </c>
      <c r="M19">
        <v>26.05</v>
      </c>
      <c r="N19" s="11">
        <f t="shared" si="2"/>
        <v>1196.3999999999999</v>
      </c>
      <c r="P19" s="5">
        <v>450</v>
      </c>
      <c r="Q19">
        <v>9</v>
      </c>
      <c r="T19" s="5">
        <f t="shared" si="0"/>
        <v>459</v>
      </c>
    </row>
    <row r="20" spans="2:20" ht="15">
      <c r="B20" s="2">
        <f t="shared" si="1"/>
        <v>14</v>
      </c>
      <c r="D20">
        <v>130</v>
      </c>
      <c r="E20" s="5">
        <v>3</v>
      </c>
      <c r="F20">
        <v>227</v>
      </c>
      <c r="G20">
        <v>17</v>
      </c>
      <c r="H20">
        <v>75</v>
      </c>
      <c r="I20">
        <v>131</v>
      </c>
      <c r="J20">
        <v>32</v>
      </c>
      <c r="K20" s="11">
        <v>62.35</v>
      </c>
      <c r="L20">
        <v>472</v>
      </c>
      <c r="M20">
        <v>26.05</v>
      </c>
      <c r="N20" s="11">
        <f t="shared" si="2"/>
        <v>1175.3999999999999</v>
      </c>
      <c r="P20" s="5">
        <v>448</v>
      </c>
      <c r="Q20">
        <v>8</v>
      </c>
      <c r="T20" s="5">
        <f t="shared" si="0"/>
        <v>456</v>
      </c>
    </row>
    <row r="21" spans="2:20" ht="15">
      <c r="B21" s="2">
        <f t="shared" si="1"/>
        <v>15</v>
      </c>
      <c r="D21">
        <v>129</v>
      </c>
      <c r="E21" s="5">
        <v>3</v>
      </c>
      <c r="F21">
        <v>240</v>
      </c>
      <c r="G21">
        <v>16</v>
      </c>
      <c r="H21">
        <v>77</v>
      </c>
      <c r="I21">
        <v>131</v>
      </c>
      <c r="J21">
        <v>31</v>
      </c>
      <c r="K21" s="11">
        <v>62.35</v>
      </c>
      <c r="L21">
        <v>468</v>
      </c>
      <c r="M21">
        <v>25.2</v>
      </c>
      <c r="N21" s="11">
        <f t="shared" si="2"/>
        <v>1182.55</v>
      </c>
      <c r="P21" s="5">
        <v>421</v>
      </c>
      <c r="Q21">
        <v>8</v>
      </c>
      <c r="T21" s="5">
        <f t="shared" si="0"/>
        <v>429</v>
      </c>
    </row>
    <row r="22" spans="2:20" ht="15">
      <c r="B22" s="2">
        <f t="shared" si="1"/>
        <v>16</v>
      </c>
      <c r="D22" s="10">
        <v>129</v>
      </c>
      <c r="E22" s="9">
        <v>4</v>
      </c>
      <c r="F22" s="10">
        <v>294</v>
      </c>
      <c r="G22">
        <v>16</v>
      </c>
      <c r="H22">
        <v>77</v>
      </c>
      <c r="I22">
        <v>121</v>
      </c>
      <c r="J22" s="10">
        <v>30</v>
      </c>
      <c r="K22" s="11">
        <v>65.25</v>
      </c>
      <c r="L22">
        <v>472</v>
      </c>
      <c r="M22" s="10">
        <v>25.2</v>
      </c>
      <c r="N22" s="11">
        <f t="shared" si="2"/>
        <v>1233.45</v>
      </c>
      <c r="O22" s="10"/>
      <c r="P22" s="5">
        <v>428</v>
      </c>
      <c r="Q22">
        <v>8</v>
      </c>
      <c r="R22" s="10"/>
      <c r="S22" s="10"/>
      <c r="T22" s="5">
        <f t="shared" si="0"/>
        <v>436</v>
      </c>
    </row>
    <row r="23" spans="2:20" ht="15">
      <c r="B23" s="2">
        <f t="shared" si="1"/>
        <v>17</v>
      </c>
      <c r="D23" s="10">
        <v>133</v>
      </c>
      <c r="E23" s="9">
        <v>4</v>
      </c>
      <c r="F23" s="10">
        <v>346</v>
      </c>
      <c r="G23">
        <v>16</v>
      </c>
      <c r="H23">
        <v>72</v>
      </c>
      <c r="I23">
        <v>131</v>
      </c>
      <c r="J23" s="10">
        <v>31</v>
      </c>
      <c r="K23" s="11">
        <v>65.25</v>
      </c>
      <c r="L23">
        <v>460</v>
      </c>
      <c r="M23" s="10">
        <v>26.05</v>
      </c>
      <c r="N23" s="11">
        <f t="shared" si="2"/>
        <v>1284.3</v>
      </c>
      <c r="O23" s="10"/>
      <c r="P23" s="5">
        <v>507</v>
      </c>
      <c r="Q23">
        <v>8</v>
      </c>
      <c r="R23" s="10"/>
      <c r="S23" s="10"/>
      <c r="T23" s="5">
        <f t="shared" si="0"/>
        <v>515</v>
      </c>
    </row>
    <row r="24" spans="2:20" ht="15">
      <c r="B24" s="2">
        <f t="shared" si="1"/>
        <v>18</v>
      </c>
      <c r="D24" s="10">
        <v>142</v>
      </c>
      <c r="E24" s="9">
        <v>4</v>
      </c>
      <c r="F24" s="28">
        <v>514</v>
      </c>
      <c r="G24">
        <v>17</v>
      </c>
      <c r="H24">
        <v>68</v>
      </c>
      <c r="I24">
        <v>131</v>
      </c>
      <c r="J24" s="10">
        <v>35</v>
      </c>
      <c r="K24" s="12">
        <v>65.25</v>
      </c>
      <c r="L24">
        <v>409</v>
      </c>
      <c r="M24" s="10">
        <v>18.6</v>
      </c>
      <c r="N24" s="11">
        <f t="shared" si="2"/>
        <v>1403.85</v>
      </c>
      <c r="O24" s="10"/>
      <c r="P24" s="9">
        <v>544</v>
      </c>
      <c r="Q24">
        <v>6</v>
      </c>
      <c r="R24" s="10"/>
      <c r="S24" s="10"/>
      <c r="T24" s="5">
        <f t="shared" si="0"/>
        <v>550</v>
      </c>
    </row>
    <row r="25" spans="2:20" ht="15">
      <c r="B25" s="2">
        <f t="shared" si="1"/>
        <v>19</v>
      </c>
      <c r="D25" s="10">
        <v>142</v>
      </c>
      <c r="E25" s="9">
        <v>4</v>
      </c>
      <c r="F25" s="15">
        <v>544</v>
      </c>
      <c r="G25">
        <v>19</v>
      </c>
      <c r="H25">
        <v>69</v>
      </c>
      <c r="I25">
        <v>131</v>
      </c>
      <c r="J25" s="10">
        <v>34</v>
      </c>
      <c r="K25" s="12">
        <v>65.25</v>
      </c>
      <c r="L25">
        <v>386</v>
      </c>
      <c r="M25" s="10">
        <v>17.75</v>
      </c>
      <c r="N25" s="27">
        <f t="shared" si="2"/>
        <v>1412</v>
      </c>
      <c r="O25" s="10"/>
      <c r="P25" s="29">
        <v>553</v>
      </c>
      <c r="Q25">
        <v>7</v>
      </c>
      <c r="R25" s="10"/>
      <c r="S25" s="10"/>
      <c r="T25" s="16">
        <f t="shared" si="0"/>
        <v>560</v>
      </c>
    </row>
    <row r="26" spans="2:20" ht="15">
      <c r="B26" s="2">
        <f t="shared" si="1"/>
        <v>20</v>
      </c>
      <c r="D26" s="10">
        <v>141</v>
      </c>
      <c r="E26" s="9">
        <v>4</v>
      </c>
      <c r="F26" s="10">
        <v>526</v>
      </c>
      <c r="G26">
        <v>19</v>
      </c>
      <c r="H26">
        <v>73</v>
      </c>
      <c r="I26">
        <v>131</v>
      </c>
      <c r="J26" s="10">
        <v>33</v>
      </c>
      <c r="K26" s="12">
        <v>65.25</v>
      </c>
      <c r="L26">
        <v>384</v>
      </c>
      <c r="M26" s="10">
        <v>16.9</v>
      </c>
      <c r="N26" s="11">
        <f t="shared" si="2"/>
        <v>1393.15</v>
      </c>
      <c r="O26" s="10"/>
      <c r="P26" s="9">
        <v>540</v>
      </c>
      <c r="Q26">
        <v>7</v>
      </c>
      <c r="R26" s="10"/>
      <c r="S26" s="10"/>
      <c r="T26" s="5">
        <f t="shared" si="0"/>
        <v>547</v>
      </c>
    </row>
    <row r="27" spans="2:20" ht="15">
      <c r="B27" s="2">
        <f t="shared" si="1"/>
        <v>21</v>
      </c>
      <c r="D27">
        <v>138</v>
      </c>
      <c r="E27" s="5">
        <v>4</v>
      </c>
      <c r="F27" s="10">
        <v>489</v>
      </c>
      <c r="G27">
        <v>19</v>
      </c>
      <c r="H27">
        <v>74</v>
      </c>
      <c r="I27">
        <v>131</v>
      </c>
      <c r="J27">
        <v>32</v>
      </c>
      <c r="K27" s="11">
        <v>65.25</v>
      </c>
      <c r="L27">
        <v>398</v>
      </c>
      <c r="M27">
        <v>22.05</v>
      </c>
      <c r="N27" s="11">
        <f t="shared" si="2"/>
        <v>1372.3</v>
      </c>
      <c r="P27" s="5">
        <v>536</v>
      </c>
      <c r="Q27">
        <v>6</v>
      </c>
      <c r="T27" s="5">
        <f t="shared" si="0"/>
        <v>542</v>
      </c>
    </row>
    <row r="28" spans="2:20" ht="15">
      <c r="B28" s="2">
        <f t="shared" si="1"/>
        <v>22</v>
      </c>
      <c r="D28">
        <v>131</v>
      </c>
      <c r="E28" s="5">
        <v>4</v>
      </c>
      <c r="F28">
        <v>334</v>
      </c>
      <c r="G28">
        <v>18</v>
      </c>
      <c r="H28">
        <v>76</v>
      </c>
      <c r="I28">
        <v>121</v>
      </c>
      <c r="J28">
        <v>30</v>
      </c>
      <c r="K28" s="11">
        <v>58</v>
      </c>
      <c r="L28">
        <v>455</v>
      </c>
      <c r="M28">
        <v>24.35</v>
      </c>
      <c r="N28" s="11">
        <f t="shared" si="2"/>
        <v>1251.35</v>
      </c>
      <c r="P28" s="5">
        <v>524</v>
      </c>
      <c r="Q28">
        <v>8</v>
      </c>
      <c r="T28" s="5">
        <f t="shared" si="0"/>
        <v>532</v>
      </c>
    </row>
    <row r="29" spans="2:20" ht="15">
      <c r="B29" s="2">
        <f t="shared" si="1"/>
        <v>23</v>
      </c>
      <c r="D29">
        <v>121</v>
      </c>
      <c r="E29" s="5">
        <v>4</v>
      </c>
      <c r="F29">
        <v>198</v>
      </c>
      <c r="G29">
        <v>17</v>
      </c>
      <c r="H29">
        <v>81</v>
      </c>
      <c r="I29">
        <v>121</v>
      </c>
      <c r="J29">
        <v>29</v>
      </c>
      <c r="K29" s="11">
        <v>52.2</v>
      </c>
      <c r="L29">
        <v>420</v>
      </c>
      <c r="M29">
        <v>21.8</v>
      </c>
      <c r="N29" s="11">
        <f t="shared" si="2"/>
        <v>1065</v>
      </c>
      <c r="P29" s="5">
        <v>436</v>
      </c>
      <c r="Q29">
        <v>5</v>
      </c>
      <c r="T29" s="5">
        <f t="shared" si="0"/>
        <v>441</v>
      </c>
    </row>
    <row r="30" spans="2:20" ht="15">
      <c r="B30" s="2">
        <f t="shared" si="1"/>
        <v>24</v>
      </c>
      <c r="D30">
        <v>113</v>
      </c>
      <c r="E30" s="6">
        <v>4</v>
      </c>
      <c r="F30">
        <v>244</v>
      </c>
      <c r="G30">
        <v>16</v>
      </c>
      <c r="H30">
        <v>83</v>
      </c>
      <c r="I30">
        <v>121</v>
      </c>
      <c r="J30">
        <v>27</v>
      </c>
      <c r="K30" s="11">
        <v>40.6</v>
      </c>
      <c r="L30">
        <v>471</v>
      </c>
      <c r="M30">
        <v>20.1</v>
      </c>
      <c r="N30" s="11">
        <f t="shared" si="2"/>
        <v>1139.6999999999998</v>
      </c>
      <c r="P30" s="5">
        <v>333</v>
      </c>
      <c r="Q30">
        <v>6</v>
      </c>
      <c r="T30" s="5">
        <f t="shared" si="0"/>
        <v>339</v>
      </c>
    </row>
    <row r="33" spans="2:20" ht="15">
      <c r="B33" s="7" t="s">
        <v>11</v>
      </c>
      <c r="F33" s="15">
        <f>MAX(F7:F30)</f>
        <v>544</v>
      </c>
      <c r="N33" s="27">
        <f>MAX(N7:N30)</f>
        <v>1412</v>
      </c>
      <c r="P33" s="16">
        <f>MAX(P7:P30)</f>
        <v>553</v>
      </c>
      <c r="T33" s="15">
        <f>MAX(T7:T30)</f>
        <v>560</v>
      </c>
    </row>
    <row r="34" spans="2:20" ht="15">
      <c r="B34" t="s">
        <v>19</v>
      </c>
      <c r="F34">
        <v>19</v>
      </c>
      <c r="N34">
        <v>19</v>
      </c>
      <c r="P34">
        <v>19</v>
      </c>
      <c r="T34">
        <v>19</v>
      </c>
    </row>
    <row r="37" ht="15">
      <c r="B37" t="s">
        <v>23</v>
      </c>
    </row>
  </sheetData>
  <sheetProtection/>
  <mergeCells count="2">
    <mergeCell ref="D4:N4"/>
    <mergeCell ref="P4:T4"/>
  </mergeCells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2"/>
  <dimension ref="A1:U34"/>
  <sheetViews>
    <sheetView workbookViewId="0" topLeftCell="D1">
      <selection activeCell="K7" sqref="K7:K30"/>
    </sheetView>
  </sheetViews>
  <sheetFormatPr defaultColWidth="9.140625" defaultRowHeight="15"/>
  <cols>
    <col min="1" max="1" width="19.00390625" style="0" customWidth="1"/>
    <col min="2" max="2" width="17.28125" style="0" bestFit="1" customWidth="1"/>
    <col min="5" max="5" width="4.140625" style="0" bestFit="1" customWidth="1"/>
    <col min="6" max="6" width="5.57421875" style="0" customWidth="1"/>
    <col min="7" max="7" width="8.140625" style="0" bestFit="1" customWidth="1"/>
    <col min="9" max="9" width="5.57421875" style="0" customWidth="1"/>
    <col min="10" max="10" width="4.28125" style="0" bestFit="1" customWidth="1"/>
    <col min="11" max="11" width="4.00390625" style="0" bestFit="1" customWidth="1"/>
    <col min="12" max="12" width="4.7109375" style="0" customWidth="1"/>
    <col min="13" max="13" width="4.57421875" style="0" bestFit="1" customWidth="1"/>
    <col min="14" max="14" width="7.00390625" style="0" bestFit="1" customWidth="1"/>
    <col min="17" max="17" width="4.7109375" style="0" bestFit="1" customWidth="1"/>
  </cols>
  <sheetData>
    <row r="1" ht="15">
      <c r="A1" s="7" t="s">
        <v>16</v>
      </c>
    </row>
    <row r="3" ht="15">
      <c r="A3" t="s">
        <v>0</v>
      </c>
    </row>
    <row r="4" spans="4:21" ht="15">
      <c r="D4" s="54" t="s">
        <v>12</v>
      </c>
      <c r="E4" s="54"/>
      <c r="F4" s="54"/>
      <c r="G4" s="54"/>
      <c r="H4" s="54"/>
      <c r="I4" s="54"/>
      <c r="J4" s="54"/>
      <c r="K4" s="54"/>
      <c r="L4" s="54"/>
      <c r="M4" s="54"/>
      <c r="N4" s="54"/>
      <c r="P4" s="55" t="s">
        <v>15</v>
      </c>
      <c r="Q4" s="55"/>
      <c r="R4" s="55"/>
      <c r="S4" s="55"/>
      <c r="T4" s="55"/>
      <c r="U4" s="55"/>
    </row>
    <row r="5" spans="1:8" ht="15">
      <c r="A5" t="s">
        <v>8</v>
      </c>
      <c r="B5" s="1" t="s">
        <v>9</v>
      </c>
      <c r="G5" s="56"/>
      <c r="H5" s="56"/>
    </row>
    <row r="6" spans="1:20" ht="15">
      <c r="A6" s="3">
        <v>40200</v>
      </c>
      <c r="B6" s="1"/>
      <c r="D6" s="8" t="s">
        <v>2</v>
      </c>
      <c r="E6" s="23" t="s">
        <v>25</v>
      </c>
      <c r="F6" s="8" t="s">
        <v>1</v>
      </c>
      <c r="G6" s="8" t="s">
        <v>22</v>
      </c>
      <c r="H6" s="8" t="s">
        <v>21</v>
      </c>
      <c r="I6" s="8" t="s">
        <v>6</v>
      </c>
      <c r="J6" s="23" t="s">
        <v>18</v>
      </c>
      <c r="K6" s="8" t="s">
        <v>5</v>
      </c>
      <c r="L6" s="8" t="s">
        <v>4</v>
      </c>
      <c r="M6" s="8" t="s">
        <v>7</v>
      </c>
      <c r="N6" s="8" t="s">
        <v>10</v>
      </c>
      <c r="P6" s="21" t="s">
        <v>24</v>
      </c>
      <c r="Q6" s="22" t="s">
        <v>3</v>
      </c>
      <c r="R6" t="s">
        <v>13</v>
      </c>
      <c r="S6" t="s">
        <v>14</v>
      </c>
      <c r="T6" t="s">
        <v>10</v>
      </c>
    </row>
    <row r="7" spans="2:21" ht="15">
      <c r="B7" s="2">
        <v>1</v>
      </c>
      <c r="D7">
        <v>107</v>
      </c>
      <c r="E7" s="4">
        <v>3</v>
      </c>
      <c r="F7" s="8">
        <v>172</v>
      </c>
      <c r="G7" s="8">
        <v>15</v>
      </c>
      <c r="H7" s="8">
        <v>79</v>
      </c>
      <c r="I7">
        <v>121</v>
      </c>
      <c r="J7">
        <v>26</v>
      </c>
      <c r="K7" s="11">
        <v>31.9</v>
      </c>
      <c r="L7">
        <v>206</v>
      </c>
      <c r="M7">
        <v>23</v>
      </c>
      <c r="N7" s="11">
        <f aca="true" t="shared" si="0" ref="N7:N30">SUM(D7:M7)</f>
        <v>783.9</v>
      </c>
      <c r="P7" s="5">
        <v>276</v>
      </c>
      <c r="Q7">
        <v>8</v>
      </c>
      <c r="T7" s="5">
        <f aca="true" t="shared" si="1" ref="T7:T30">SUM(O7:S7)</f>
        <v>284</v>
      </c>
      <c r="U7" s="5"/>
    </row>
    <row r="8" spans="2:21" ht="15">
      <c r="B8" s="2">
        <f aca="true" t="shared" si="2" ref="B8:B30">B7+1</f>
        <v>2</v>
      </c>
      <c r="D8">
        <v>105</v>
      </c>
      <c r="E8" s="4">
        <v>2</v>
      </c>
      <c r="F8" s="8">
        <v>145</v>
      </c>
      <c r="G8" s="8">
        <v>15</v>
      </c>
      <c r="H8" s="8">
        <v>77</v>
      </c>
      <c r="I8">
        <v>121</v>
      </c>
      <c r="J8">
        <v>26</v>
      </c>
      <c r="K8" s="11">
        <v>31.9</v>
      </c>
      <c r="L8">
        <v>206</v>
      </c>
      <c r="M8">
        <v>23</v>
      </c>
      <c r="N8" s="11">
        <f t="shared" si="0"/>
        <v>751.9</v>
      </c>
      <c r="P8" s="5">
        <v>253</v>
      </c>
      <c r="Q8">
        <v>9</v>
      </c>
      <c r="T8" s="5">
        <f t="shared" si="1"/>
        <v>262</v>
      </c>
      <c r="U8" s="5"/>
    </row>
    <row r="9" spans="2:21" ht="15">
      <c r="B9" s="2">
        <f t="shared" si="2"/>
        <v>3</v>
      </c>
      <c r="D9">
        <v>104</v>
      </c>
      <c r="E9" s="4">
        <v>2</v>
      </c>
      <c r="F9" s="8">
        <v>144</v>
      </c>
      <c r="G9" s="8">
        <v>15</v>
      </c>
      <c r="H9" s="8">
        <v>77</v>
      </c>
      <c r="I9">
        <v>121</v>
      </c>
      <c r="J9">
        <v>26</v>
      </c>
      <c r="K9" s="11">
        <v>31.9</v>
      </c>
      <c r="L9">
        <v>206</v>
      </c>
      <c r="M9">
        <v>23</v>
      </c>
      <c r="N9" s="11">
        <f t="shared" si="0"/>
        <v>749.9</v>
      </c>
      <c r="P9" s="5">
        <v>242</v>
      </c>
      <c r="Q9">
        <v>9</v>
      </c>
      <c r="T9" s="5">
        <f t="shared" si="1"/>
        <v>251</v>
      </c>
      <c r="U9" s="5"/>
    </row>
    <row r="10" spans="2:21" ht="15">
      <c r="B10" s="2">
        <f t="shared" si="2"/>
        <v>4</v>
      </c>
      <c r="D10">
        <v>104</v>
      </c>
      <c r="E10" s="4">
        <v>4</v>
      </c>
      <c r="F10" s="8">
        <v>143</v>
      </c>
      <c r="G10" s="8">
        <v>15</v>
      </c>
      <c r="H10" s="8">
        <v>77</v>
      </c>
      <c r="I10">
        <v>121</v>
      </c>
      <c r="J10">
        <v>26</v>
      </c>
      <c r="K10" s="11">
        <v>36.25</v>
      </c>
      <c r="L10">
        <v>206</v>
      </c>
      <c r="M10">
        <v>23</v>
      </c>
      <c r="N10" s="11">
        <f t="shared" si="0"/>
        <v>755.25</v>
      </c>
      <c r="P10" s="5">
        <v>249</v>
      </c>
      <c r="Q10">
        <v>9</v>
      </c>
      <c r="T10" s="5">
        <f t="shared" si="1"/>
        <v>258</v>
      </c>
      <c r="U10" s="5"/>
    </row>
    <row r="11" spans="2:21" ht="15">
      <c r="B11" s="2">
        <f t="shared" si="2"/>
        <v>5</v>
      </c>
      <c r="D11">
        <v>107</v>
      </c>
      <c r="E11" s="4">
        <v>3</v>
      </c>
      <c r="F11" s="8">
        <v>182</v>
      </c>
      <c r="G11" s="8">
        <v>15</v>
      </c>
      <c r="H11" s="8">
        <v>78</v>
      </c>
      <c r="I11">
        <v>121</v>
      </c>
      <c r="J11">
        <v>26</v>
      </c>
      <c r="K11" s="11">
        <v>36.25</v>
      </c>
      <c r="L11">
        <v>206</v>
      </c>
      <c r="M11">
        <v>23</v>
      </c>
      <c r="N11" s="11">
        <f t="shared" si="0"/>
        <v>797.25</v>
      </c>
      <c r="P11" s="5">
        <v>267</v>
      </c>
      <c r="Q11">
        <v>9</v>
      </c>
      <c r="T11" s="5">
        <f t="shared" si="1"/>
        <v>276</v>
      </c>
      <c r="U11" s="5"/>
    </row>
    <row r="12" spans="2:21" ht="15">
      <c r="B12" s="2">
        <f t="shared" si="2"/>
        <v>6</v>
      </c>
      <c r="D12">
        <v>114</v>
      </c>
      <c r="E12" s="4">
        <v>3</v>
      </c>
      <c r="F12" s="8">
        <v>171</v>
      </c>
      <c r="G12" s="8">
        <v>15</v>
      </c>
      <c r="H12" s="8">
        <v>81</v>
      </c>
      <c r="I12">
        <v>121</v>
      </c>
      <c r="J12">
        <v>28</v>
      </c>
      <c r="K12" s="11">
        <v>37.7</v>
      </c>
      <c r="L12">
        <v>206</v>
      </c>
      <c r="M12">
        <v>23</v>
      </c>
      <c r="N12" s="11">
        <f t="shared" si="0"/>
        <v>799.7</v>
      </c>
      <c r="P12" s="5">
        <v>338</v>
      </c>
      <c r="Q12">
        <v>9</v>
      </c>
      <c r="T12" s="5">
        <f t="shared" si="1"/>
        <v>347</v>
      </c>
      <c r="U12" s="5"/>
    </row>
    <row r="13" spans="2:21" ht="15">
      <c r="B13" s="2">
        <f t="shared" si="2"/>
        <v>7</v>
      </c>
      <c r="D13">
        <v>124</v>
      </c>
      <c r="E13" s="4">
        <v>3</v>
      </c>
      <c r="F13" s="8">
        <v>391</v>
      </c>
      <c r="G13" s="8">
        <v>16</v>
      </c>
      <c r="H13" s="8">
        <v>66</v>
      </c>
      <c r="I13">
        <v>131</v>
      </c>
      <c r="J13">
        <v>30</v>
      </c>
      <c r="K13" s="11">
        <v>40.6</v>
      </c>
      <c r="L13">
        <v>206</v>
      </c>
      <c r="M13">
        <v>23</v>
      </c>
      <c r="N13" s="11">
        <f t="shared" si="0"/>
        <v>1030.6</v>
      </c>
      <c r="P13" s="5">
        <v>472</v>
      </c>
      <c r="Q13">
        <v>10</v>
      </c>
      <c r="T13" s="5">
        <f t="shared" si="1"/>
        <v>482</v>
      </c>
      <c r="U13" s="5"/>
    </row>
    <row r="14" spans="2:21" ht="15">
      <c r="B14" s="2">
        <f t="shared" si="2"/>
        <v>8</v>
      </c>
      <c r="D14">
        <v>129</v>
      </c>
      <c r="E14" s="5">
        <v>2</v>
      </c>
      <c r="F14" s="8">
        <v>413</v>
      </c>
      <c r="G14" s="8">
        <v>18</v>
      </c>
      <c r="H14" s="8">
        <v>70</v>
      </c>
      <c r="I14">
        <v>141</v>
      </c>
      <c r="J14">
        <v>31</v>
      </c>
      <c r="K14" s="11">
        <v>43.5</v>
      </c>
      <c r="L14">
        <v>206</v>
      </c>
      <c r="M14">
        <v>23</v>
      </c>
      <c r="N14" s="11">
        <f t="shared" si="0"/>
        <v>1076.5</v>
      </c>
      <c r="P14" s="5">
        <v>494</v>
      </c>
      <c r="Q14">
        <v>9</v>
      </c>
      <c r="T14" s="5">
        <f t="shared" si="1"/>
        <v>503</v>
      </c>
      <c r="U14" s="5"/>
    </row>
    <row r="15" spans="2:21" ht="15">
      <c r="B15" s="2">
        <f t="shared" si="2"/>
        <v>9</v>
      </c>
      <c r="D15">
        <v>130</v>
      </c>
      <c r="E15" s="5">
        <v>2</v>
      </c>
      <c r="F15" s="8">
        <v>398</v>
      </c>
      <c r="G15" s="8">
        <v>19</v>
      </c>
      <c r="H15" s="8">
        <v>70</v>
      </c>
      <c r="I15">
        <v>141</v>
      </c>
      <c r="J15">
        <v>32</v>
      </c>
      <c r="K15" s="11">
        <v>49.3</v>
      </c>
      <c r="L15">
        <v>206</v>
      </c>
      <c r="M15">
        <v>23</v>
      </c>
      <c r="N15" s="11">
        <f t="shared" si="0"/>
        <v>1070.3</v>
      </c>
      <c r="P15" s="5">
        <v>511</v>
      </c>
      <c r="Q15">
        <v>7</v>
      </c>
      <c r="T15" s="5">
        <f t="shared" si="1"/>
        <v>518</v>
      </c>
      <c r="U15" s="5"/>
    </row>
    <row r="16" spans="2:21" ht="15">
      <c r="B16" s="2">
        <f t="shared" si="2"/>
        <v>10</v>
      </c>
      <c r="D16">
        <v>130</v>
      </c>
      <c r="E16" s="5">
        <v>2</v>
      </c>
      <c r="F16" s="8">
        <v>371</v>
      </c>
      <c r="G16" s="8">
        <v>19</v>
      </c>
      <c r="H16" s="8">
        <v>69</v>
      </c>
      <c r="I16">
        <v>141</v>
      </c>
      <c r="J16">
        <v>32</v>
      </c>
      <c r="K16" s="11">
        <v>55.1</v>
      </c>
      <c r="L16">
        <v>206</v>
      </c>
      <c r="M16">
        <v>23</v>
      </c>
      <c r="N16" s="11">
        <f t="shared" si="0"/>
        <v>1048.1</v>
      </c>
      <c r="P16" s="5">
        <v>511</v>
      </c>
      <c r="Q16">
        <v>8</v>
      </c>
      <c r="T16" s="5">
        <f t="shared" si="1"/>
        <v>519</v>
      </c>
      <c r="U16" s="5"/>
    </row>
    <row r="17" spans="2:21" ht="15">
      <c r="B17" s="2">
        <f t="shared" si="2"/>
        <v>11</v>
      </c>
      <c r="D17">
        <v>131</v>
      </c>
      <c r="E17" s="5">
        <v>2</v>
      </c>
      <c r="F17" s="8">
        <v>278</v>
      </c>
      <c r="G17" s="8">
        <v>18</v>
      </c>
      <c r="H17" s="8">
        <v>70</v>
      </c>
      <c r="I17">
        <v>141</v>
      </c>
      <c r="J17">
        <v>32</v>
      </c>
      <c r="K17" s="11">
        <v>62.35</v>
      </c>
      <c r="L17">
        <v>206</v>
      </c>
      <c r="M17">
        <v>23</v>
      </c>
      <c r="N17" s="11">
        <f t="shared" si="0"/>
        <v>963.35</v>
      </c>
      <c r="P17" s="5">
        <v>524</v>
      </c>
      <c r="Q17">
        <v>9</v>
      </c>
      <c r="T17" s="5">
        <f t="shared" si="1"/>
        <v>533</v>
      </c>
      <c r="U17" s="5"/>
    </row>
    <row r="18" spans="2:21" ht="15">
      <c r="B18" s="2">
        <f t="shared" si="2"/>
        <v>12</v>
      </c>
      <c r="D18">
        <v>130</v>
      </c>
      <c r="E18" s="5">
        <v>2</v>
      </c>
      <c r="F18" s="8">
        <v>260</v>
      </c>
      <c r="G18" s="8">
        <v>18</v>
      </c>
      <c r="H18" s="8">
        <v>72</v>
      </c>
      <c r="I18">
        <v>141</v>
      </c>
      <c r="J18">
        <v>32</v>
      </c>
      <c r="K18" s="11">
        <v>62.35</v>
      </c>
      <c r="L18">
        <v>206</v>
      </c>
      <c r="M18">
        <v>23</v>
      </c>
      <c r="N18" s="11">
        <f t="shared" si="0"/>
        <v>946.35</v>
      </c>
      <c r="P18" s="5">
        <v>534</v>
      </c>
      <c r="Q18">
        <v>8</v>
      </c>
      <c r="T18" s="5">
        <f t="shared" si="1"/>
        <v>542</v>
      </c>
      <c r="U18" s="5"/>
    </row>
    <row r="19" spans="2:21" ht="15">
      <c r="B19" s="2">
        <f t="shared" si="2"/>
        <v>13</v>
      </c>
      <c r="D19">
        <v>129</v>
      </c>
      <c r="E19" s="5">
        <v>1</v>
      </c>
      <c r="F19" s="8">
        <v>241</v>
      </c>
      <c r="G19" s="8">
        <v>17</v>
      </c>
      <c r="H19" s="8">
        <v>71</v>
      </c>
      <c r="I19">
        <v>141</v>
      </c>
      <c r="J19">
        <v>32</v>
      </c>
      <c r="K19" s="11">
        <v>62.35</v>
      </c>
      <c r="L19">
        <v>206</v>
      </c>
      <c r="M19">
        <v>23</v>
      </c>
      <c r="N19" s="11">
        <f t="shared" si="0"/>
        <v>923.35</v>
      </c>
      <c r="P19" s="5">
        <v>450</v>
      </c>
      <c r="Q19">
        <v>8</v>
      </c>
      <c r="T19" s="5">
        <f t="shared" si="1"/>
        <v>458</v>
      </c>
      <c r="U19" s="5"/>
    </row>
    <row r="20" spans="2:21" ht="15">
      <c r="B20" s="2">
        <f t="shared" si="2"/>
        <v>14</v>
      </c>
      <c r="D20">
        <v>128</v>
      </c>
      <c r="E20" s="5">
        <v>1</v>
      </c>
      <c r="F20" s="8">
        <v>229</v>
      </c>
      <c r="G20" s="8">
        <v>17</v>
      </c>
      <c r="H20" s="8">
        <v>72</v>
      </c>
      <c r="I20">
        <v>141</v>
      </c>
      <c r="J20">
        <v>33</v>
      </c>
      <c r="K20" s="11">
        <v>62.35</v>
      </c>
      <c r="L20">
        <v>206</v>
      </c>
      <c r="M20">
        <v>23</v>
      </c>
      <c r="N20" s="11">
        <f t="shared" si="0"/>
        <v>912.35</v>
      </c>
      <c r="P20" s="5">
        <v>448</v>
      </c>
      <c r="Q20">
        <v>8</v>
      </c>
      <c r="T20" s="5">
        <f t="shared" si="1"/>
        <v>456</v>
      </c>
      <c r="U20" s="5"/>
    </row>
    <row r="21" spans="2:21" ht="15">
      <c r="B21" s="2">
        <f t="shared" si="2"/>
        <v>15</v>
      </c>
      <c r="D21">
        <v>127</v>
      </c>
      <c r="E21" s="5">
        <v>2</v>
      </c>
      <c r="F21" s="8">
        <v>213</v>
      </c>
      <c r="G21" s="8">
        <v>17</v>
      </c>
      <c r="H21" s="8">
        <v>72</v>
      </c>
      <c r="I21">
        <v>131</v>
      </c>
      <c r="J21">
        <v>32</v>
      </c>
      <c r="K21" s="11">
        <v>62.35</v>
      </c>
      <c r="L21">
        <v>206</v>
      </c>
      <c r="M21">
        <v>23</v>
      </c>
      <c r="N21" s="11">
        <f t="shared" si="0"/>
        <v>885.35</v>
      </c>
      <c r="P21" s="5">
        <v>421</v>
      </c>
      <c r="Q21">
        <v>6</v>
      </c>
      <c r="T21" s="5">
        <f t="shared" si="1"/>
        <v>427</v>
      </c>
      <c r="U21" s="5"/>
    </row>
    <row r="22" spans="2:21" ht="15">
      <c r="B22" s="2">
        <f t="shared" si="2"/>
        <v>16</v>
      </c>
      <c r="D22" s="10">
        <v>126</v>
      </c>
      <c r="E22" s="9">
        <v>3</v>
      </c>
      <c r="F22" s="50">
        <v>260</v>
      </c>
      <c r="G22" s="50">
        <v>16</v>
      </c>
      <c r="H22" s="50">
        <v>72</v>
      </c>
      <c r="I22" s="10">
        <v>131</v>
      </c>
      <c r="J22" s="10">
        <v>31</v>
      </c>
      <c r="K22" s="11">
        <v>65.25</v>
      </c>
      <c r="L22" s="10">
        <v>206</v>
      </c>
      <c r="M22" s="10">
        <v>23</v>
      </c>
      <c r="N22" s="11">
        <f t="shared" si="0"/>
        <v>933.25</v>
      </c>
      <c r="O22" s="10"/>
      <c r="P22" s="5">
        <v>428</v>
      </c>
      <c r="Q22" s="10">
        <v>6</v>
      </c>
      <c r="R22" s="10"/>
      <c r="S22" s="10"/>
      <c r="T22" s="5">
        <f t="shared" si="1"/>
        <v>434</v>
      </c>
      <c r="U22" s="5"/>
    </row>
    <row r="23" spans="2:21" ht="15">
      <c r="B23" s="2">
        <f t="shared" si="2"/>
        <v>17</v>
      </c>
      <c r="D23" s="10">
        <v>129</v>
      </c>
      <c r="E23" s="9">
        <v>3</v>
      </c>
      <c r="F23" s="50">
        <v>310</v>
      </c>
      <c r="G23" s="50">
        <v>16</v>
      </c>
      <c r="H23" s="50">
        <v>69</v>
      </c>
      <c r="I23" s="10">
        <v>131</v>
      </c>
      <c r="J23" s="10">
        <v>32</v>
      </c>
      <c r="K23" s="11">
        <v>65.25</v>
      </c>
      <c r="L23" s="10">
        <v>206</v>
      </c>
      <c r="M23" s="10">
        <v>23</v>
      </c>
      <c r="N23" s="11">
        <f t="shared" si="0"/>
        <v>984.25</v>
      </c>
      <c r="O23" s="10"/>
      <c r="P23" s="5">
        <v>507</v>
      </c>
      <c r="Q23" s="10">
        <v>7</v>
      </c>
      <c r="R23" s="10"/>
      <c r="S23" s="10"/>
      <c r="T23" s="5">
        <f t="shared" si="1"/>
        <v>514</v>
      </c>
      <c r="U23" s="5"/>
    </row>
    <row r="24" spans="2:21" ht="15">
      <c r="B24" s="2">
        <f t="shared" si="2"/>
        <v>18</v>
      </c>
      <c r="D24" s="10">
        <v>137</v>
      </c>
      <c r="E24" s="9">
        <v>2</v>
      </c>
      <c r="F24" s="51">
        <v>467</v>
      </c>
      <c r="G24" s="51">
        <v>17</v>
      </c>
      <c r="H24" s="51">
        <v>69</v>
      </c>
      <c r="I24" s="5">
        <v>141</v>
      </c>
      <c r="J24" s="5">
        <v>35</v>
      </c>
      <c r="K24" s="5">
        <v>65.25</v>
      </c>
      <c r="L24" s="5">
        <v>206</v>
      </c>
      <c r="M24" s="5">
        <v>23</v>
      </c>
      <c r="N24" s="11">
        <f t="shared" si="0"/>
        <v>1162.25</v>
      </c>
      <c r="O24" s="5"/>
      <c r="P24" s="5">
        <v>544</v>
      </c>
      <c r="Q24" s="5">
        <v>5</v>
      </c>
      <c r="R24" s="5"/>
      <c r="S24" s="5"/>
      <c r="T24" s="5">
        <f t="shared" si="1"/>
        <v>549</v>
      </c>
      <c r="U24" s="5"/>
    </row>
    <row r="25" spans="2:21" ht="15">
      <c r="B25" s="2">
        <f t="shared" si="2"/>
        <v>19</v>
      </c>
      <c r="D25" s="10">
        <v>136</v>
      </c>
      <c r="E25" s="9">
        <v>2</v>
      </c>
      <c r="F25" s="52">
        <v>517</v>
      </c>
      <c r="G25" s="51">
        <v>19</v>
      </c>
      <c r="H25" s="51">
        <v>69</v>
      </c>
      <c r="I25" s="5">
        <v>141</v>
      </c>
      <c r="J25" s="5">
        <v>35</v>
      </c>
      <c r="K25" s="5">
        <v>65.25</v>
      </c>
      <c r="L25" s="5">
        <v>206</v>
      </c>
      <c r="M25" s="5">
        <v>23</v>
      </c>
      <c r="N25" s="37">
        <f t="shared" si="0"/>
        <v>1213.25</v>
      </c>
      <c r="O25" s="5"/>
      <c r="P25" s="39">
        <v>553</v>
      </c>
      <c r="Q25" s="5">
        <v>6</v>
      </c>
      <c r="R25" s="5"/>
      <c r="S25" s="5"/>
      <c r="T25" s="39">
        <f t="shared" si="1"/>
        <v>559</v>
      </c>
      <c r="U25" s="5"/>
    </row>
    <row r="26" spans="2:21" ht="15">
      <c r="B26" s="2">
        <f t="shared" si="2"/>
        <v>20</v>
      </c>
      <c r="D26" s="10">
        <v>134</v>
      </c>
      <c r="E26" s="9">
        <v>1</v>
      </c>
      <c r="F26" s="51">
        <v>482</v>
      </c>
      <c r="G26" s="51">
        <v>19</v>
      </c>
      <c r="H26" s="51">
        <v>69</v>
      </c>
      <c r="I26" s="5">
        <v>141</v>
      </c>
      <c r="J26" s="5">
        <v>33</v>
      </c>
      <c r="K26" s="5">
        <v>65.25</v>
      </c>
      <c r="L26" s="5">
        <v>206</v>
      </c>
      <c r="M26" s="5">
        <v>23</v>
      </c>
      <c r="N26" s="11">
        <f t="shared" si="0"/>
        <v>1173.25</v>
      </c>
      <c r="O26" s="5"/>
      <c r="P26" s="5">
        <v>540</v>
      </c>
      <c r="Q26" s="5">
        <v>6</v>
      </c>
      <c r="R26" s="5"/>
      <c r="S26" s="5"/>
      <c r="T26" s="5">
        <f t="shared" si="1"/>
        <v>546</v>
      </c>
      <c r="U26" s="5"/>
    </row>
    <row r="27" spans="2:21" ht="15">
      <c r="B27" s="2">
        <f t="shared" si="2"/>
        <v>21</v>
      </c>
      <c r="D27">
        <v>131</v>
      </c>
      <c r="E27" s="5">
        <v>2</v>
      </c>
      <c r="F27" s="51">
        <v>464</v>
      </c>
      <c r="G27" s="51">
        <v>18</v>
      </c>
      <c r="H27" s="51">
        <v>68</v>
      </c>
      <c r="I27" s="5">
        <v>131</v>
      </c>
      <c r="J27" s="5">
        <v>32</v>
      </c>
      <c r="K27" s="5">
        <v>65.25</v>
      </c>
      <c r="L27" s="5">
        <v>206</v>
      </c>
      <c r="M27" s="5">
        <v>23</v>
      </c>
      <c r="N27" s="11">
        <f t="shared" si="0"/>
        <v>1140.25</v>
      </c>
      <c r="O27" s="5"/>
      <c r="P27" s="5">
        <v>536</v>
      </c>
      <c r="Q27" s="5">
        <v>6</v>
      </c>
      <c r="R27" s="5"/>
      <c r="S27" s="5"/>
      <c r="T27" s="5">
        <f t="shared" si="1"/>
        <v>542</v>
      </c>
      <c r="U27" s="5"/>
    </row>
    <row r="28" spans="2:21" ht="15">
      <c r="B28" s="2">
        <f t="shared" si="2"/>
        <v>22</v>
      </c>
      <c r="D28">
        <v>126</v>
      </c>
      <c r="E28" s="5">
        <v>4</v>
      </c>
      <c r="F28" s="51">
        <v>317</v>
      </c>
      <c r="G28" s="51">
        <v>18</v>
      </c>
      <c r="H28" s="51">
        <v>69</v>
      </c>
      <c r="I28" s="5">
        <v>131</v>
      </c>
      <c r="J28" s="5">
        <v>30</v>
      </c>
      <c r="K28" s="5">
        <v>58</v>
      </c>
      <c r="L28" s="5">
        <v>206</v>
      </c>
      <c r="M28" s="5">
        <v>23</v>
      </c>
      <c r="N28" s="11">
        <f t="shared" si="0"/>
        <v>982</v>
      </c>
      <c r="O28" s="5"/>
      <c r="P28" s="5">
        <v>524</v>
      </c>
      <c r="Q28" s="5">
        <v>7</v>
      </c>
      <c r="R28" s="5"/>
      <c r="S28" s="5"/>
      <c r="T28" s="5">
        <f t="shared" si="1"/>
        <v>531</v>
      </c>
      <c r="U28" s="5"/>
    </row>
    <row r="29" spans="2:21" ht="15">
      <c r="B29" s="2">
        <f t="shared" si="2"/>
        <v>23</v>
      </c>
      <c r="D29">
        <v>119</v>
      </c>
      <c r="E29" s="5">
        <v>3</v>
      </c>
      <c r="F29" s="51">
        <v>183</v>
      </c>
      <c r="G29" s="51">
        <v>17</v>
      </c>
      <c r="H29" s="51">
        <v>73</v>
      </c>
      <c r="I29" s="5">
        <v>131</v>
      </c>
      <c r="J29" s="5">
        <v>29</v>
      </c>
      <c r="K29" s="5">
        <v>52.2</v>
      </c>
      <c r="L29" s="5">
        <v>206</v>
      </c>
      <c r="M29" s="5">
        <v>23</v>
      </c>
      <c r="N29" s="11">
        <f t="shared" si="0"/>
        <v>836.2</v>
      </c>
      <c r="O29" s="5"/>
      <c r="P29" s="5">
        <v>436</v>
      </c>
      <c r="Q29" s="5">
        <v>5</v>
      </c>
      <c r="R29" s="5"/>
      <c r="S29" s="5"/>
      <c r="T29" s="5">
        <f t="shared" si="1"/>
        <v>441</v>
      </c>
      <c r="U29" s="5"/>
    </row>
    <row r="30" spans="2:21" ht="15">
      <c r="B30" s="2">
        <f t="shared" si="2"/>
        <v>24</v>
      </c>
      <c r="D30">
        <v>112</v>
      </c>
      <c r="E30" s="6">
        <v>3</v>
      </c>
      <c r="F30" s="51">
        <v>194</v>
      </c>
      <c r="G30" s="51">
        <v>16</v>
      </c>
      <c r="H30" s="51">
        <v>81</v>
      </c>
      <c r="I30" s="5">
        <v>121</v>
      </c>
      <c r="J30" s="5">
        <v>26</v>
      </c>
      <c r="K30" s="5">
        <v>40.6</v>
      </c>
      <c r="L30" s="5">
        <v>206</v>
      </c>
      <c r="M30" s="5">
        <v>23</v>
      </c>
      <c r="N30" s="11">
        <f t="shared" si="0"/>
        <v>822.6</v>
      </c>
      <c r="O30" s="5"/>
      <c r="P30" s="5">
        <v>333</v>
      </c>
      <c r="Q30" s="5">
        <v>9</v>
      </c>
      <c r="R30" s="5"/>
      <c r="S30" s="5"/>
      <c r="T30" s="5">
        <f t="shared" si="1"/>
        <v>342</v>
      </c>
      <c r="U30" s="5"/>
    </row>
    <row r="31" spans="6:21" ht="15"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</row>
    <row r="32" spans="6:21" ht="15"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</row>
    <row r="33" spans="2:21" ht="15">
      <c r="B33" s="7" t="s">
        <v>11</v>
      </c>
      <c r="F33" s="39">
        <f>MAX(F7:F30)</f>
        <v>517</v>
      </c>
      <c r="G33" s="5"/>
      <c r="H33" s="5"/>
      <c r="I33" s="5"/>
      <c r="J33" s="5"/>
      <c r="K33" s="5"/>
      <c r="L33" s="5"/>
      <c r="M33" s="5"/>
      <c r="N33" s="39">
        <f>MAX(N7:N30)</f>
        <v>1213.25</v>
      </c>
      <c r="O33" s="5"/>
      <c r="P33" s="39">
        <f>MAX(P7:P30)</f>
        <v>553</v>
      </c>
      <c r="Q33" s="5"/>
      <c r="R33" s="5"/>
      <c r="S33" s="5"/>
      <c r="T33" s="39">
        <f>MAX(T7:T30)</f>
        <v>559</v>
      </c>
      <c r="U33" s="5"/>
    </row>
    <row r="34" spans="6:20" ht="15">
      <c r="F34">
        <v>19</v>
      </c>
      <c r="N34">
        <v>19</v>
      </c>
      <c r="P34">
        <v>19</v>
      </c>
      <c r="T34">
        <v>19</v>
      </c>
    </row>
  </sheetData>
  <sheetProtection/>
  <mergeCells count="3">
    <mergeCell ref="D4:N4"/>
    <mergeCell ref="P4:U4"/>
    <mergeCell ref="G5:H5"/>
  </mergeCells>
  <printOptions/>
  <pageMargins left="0.7" right="0.7" top="0.75" bottom="0.75" header="0.3" footer="0.3"/>
  <pageSetup orientation="portrait" paperSize="9"/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23"/>
  <dimension ref="A1:T37"/>
  <sheetViews>
    <sheetView workbookViewId="0" topLeftCell="D1">
      <selection activeCell="T7" sqref="T7"/>
    </sheetView>
  </sheetViews>
  <sheetFormatPr defaultColWidth="9.140625" defaultRowHeight="15"/>
  <cols>
    <col min="1" max="1" width="19.00390625" style="0" customWidth="1"/>
    <col min="2" max="2" width="17.28125" style="0" bestFit="1" customWidth="1"/>
    <col min="4" max="4" width="5.140625" style="0" bestFit="1" customWidth="1"/>
    <col min="5" max="5" width="4.8515625" style="0" customWidth="1"/>
    <col min="6" max="6" width="4.28125" style="0" bestFit="1" customWidth="1"/>
    <col min="7" max="7" width="8.140625" style="0" bestFit="1" customWidth="1"/>
    <col min="9" max="9" width="4.00390625" style="0" bestFit="1" customWidth="1"/>
    <col min="10" max="10" width="4.28125" style="0" bestFit="1" customWidth="1"/>
    <col min="11" max="11" width="3.140625" style="0" bestFit="1" customWidth="1"/>
    <col min="12" max="13" width="4.00390625" style="0" bestFit="1" customWidth="1"/>
    <col min="14" max="14" width="8.00390625" style="0" bestFit="1" customWidth="1"/>
    <col min="15" max="15" width="3.28125" style="0" customWidth="1"/>
    <col min="16" max="16" width="6.8515625" style="0" bestFit="1" customWidth="1"/>
    <col min="17" max="17" width="4.140625" style="0" bestFit="1" customWidth="1"/>
    <col min="18" max="18" width="8.8515625" style="0" bestFit="1" customWidth="1"/>
    <col min="19" max="20" width="5.28125" style="0" bestFit="1" customWidth="1"/>
    <col min="21" max="21" width="5.421875" style="0" bestFit="1" customWidth="1"/>
  </cols>
  <sheetData>
    <row r="1" ht="15">
      <c r="A1" s="7" t="s">
        <v>16</v>
      </c>
    </row>
    <row r="3" ht="15">
      <c r="A3" t="s">
        <v>0</v>
      </c>
    </row>
    <row r="4" spans="4:20" ht="15"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P4" s="55"/>
      <c r="Q4" s="55"/>
      <c r="R4" s="55"/>
      <c r="S4" s="55"/>
      <c r="T4" s="55"/>
    </row>
    <row r="5" spans="1:20" ht="15">
      <c r="A5" t="s">
        <v>8</v>
      </c>
      <c r="B5" s="1" t="s">
        <v>9</v>
      </c>
      <c r="D5" s="8" t="s">
        <v>2</v>
      </c>
      <c r="E5" s="23" t="s">
        <v>25</v>
      </c>
      <c r="F5" s="8" t="s">
        <v>1</v>
      </c>
      <c r="G5" s="8" t="s">
        <v>22</v>
      </c>
      <c r="H5" s="8" t="s">
        <v>21</v>
      </c>
      <c r="I5" s="8" t="s">
        <v>6</v>
      </c>
      <c r="J5" s="23" t="s">
        <v>18</v>
      </c>
      <c r="K5" s="8" t="s">
        <v>5</v>
      </c>
      <c r="L5" s="8" t="s">
        <v>4</v>
      </c>
      <c r="M5" s="8" t="s">
        <v>7</v>
      </c>
      <c r="N5" s="8" t="s">
        <v>10</v>
      </c>
      <c r="P5" s="21" t="s">
        <v>24</v>
      </c>
      <c r="Q5" s="22" t="s">
        <v>3</v>
      </c>
      <c r="R5" t="s">
        <v>13</v>
      </c>
      <c r="S5" t="s">
        <v>14</v>
      </c>
      <c r="T5" t="s">
        <v>10</v>
      </c>
    </row>
    <row r="6" spans="1:20" ht="15">
      <c r="A6" s="3">
        <v>40201</v>
      </c>
      <c r="B6" s="1"/>
      <c r="E6" s="4"/>
      <c r="K6" s="11"/>
      <c r="N6" s="11"/>
      <c r="P6" s="5"/>
      <c r="T6" s="5"/>
    </row>
    <row r="7" spans="2:20" ht="15">
      <c r="B7" s="2">
        <v>1</v>
      </c>
      <c r="D7">
        <v>108</v>
      </c>
      <c r="E7" s="4">
        <v>2</v>
      </c>
      <c r="F7">
        <v>188</v>
      </c>
      <c r="G7">
        <v>15</v>
      </c>
      <c r="H7">
        <v>82</v>
      </c>
      <c r="I7">
        <v>111</v>
      </c>
      <c r="J7">
        <v>25</v>
      </c>
      <c r="K7" s="11">
        <v>31.9</v>
      </c>
      <c r="L7">
        <v>481</v>
      </c>
      <c r="M7">
        <v>18.4</v>
      </c>
      <c r="N7" s="11">
        <f>SUM(D7:M7)</f>
        <v>1062.3000000000002</v>
      </c>
      <c r="P7" s="5">
        <v>291</v>
      </c>
      <c r="Q7">
        <v>6</v>
      </c>
      <c r="T7" s="5">
        <f aca="true" t="shared" si="0" ref="T7:T30">SUM(P7:S7)</f>
        <v>297</v>
      </c>
    </row>
    <row r="8" spans="2:20" ht="15">
      <c r="B8" s="2">
        <f aca="true" t="shared" si="1" ref="B8:B30">B7+1</f>
        <v>2</v>
      </c>
      <c r="D8">
        <v>106</v>
      </c>
      <c r="E8" s="4">
        <v>2</v>
      </c>
      <c r="F8">
        <v>175</v>
      </c>
      <c r="G8">
        <v>15</v>
      </c>
      <c r="H8">
        <v>80</v>
      </c>
      <c r="I8">
        <v>111</v>
      </c>
      <c r="J8">
        <v>24</v>
      </c>
      <c r="K8" s="11">
        <v>31.9</v>
      </c>
      <c r="L8">
        <v>471</v>
      </c>
      <c r="M8">
        <v>18.4</v>
      </c>
      <c r="N8" s="11">
        <f aca="true" t="shared" si="2" ref="N8:N30">SUM(D8:M8)</f>
        <v>1034.3</v>
      </c>
      <c r="P8" s="5">
        <v>305</v>
      </c>
      <c r="Q8">
        <v>8</v>
      </c>
      <c r="T8" s="5">
        <f t="shared" si="0"/>
        <v>313</v>
      </c>
    </row>
    <row r="9" spans="2:20" ht="15">
      <c r="B9" s="2">
        <f t="shared" si="1"/>
        <v>3</v>
      </c>
      <c r="D9">
        <v>105</v>
      </c>
      <c r="E9" s="4">
        <v>2</v>
      </c>
      <c r="F9">
        <v>217</v>
      </c>
      <c r="G9">
        <v>15</v>
      </c>
      <c r="H9">
        <v>80</v>
      </c>
      <c r="I9">
        <v>111</v>
      </c>
      <c r="J9">
        <v>24</v>
      </c>
      <c r="K9" s="11">
        <v>31.9</v>
      </c>
      <c r="L9">
        <v>467</v>
      </c>
      <c r="M9">
        <v>18.4</v>
      </c>
      <c r="N9" s="11">
        <f t="shared" si="2"/>
        <v>1071.3000000000002</v>
      </c>
      <c r="P9" s="5">
        <v>298</v>
      </c>
      <c r="Q9">
        <v>6</v>
      </c>
      <c r="T9" s="5">
        <f t="shared" si="0"/>
        <v>304</v>
      </c>
    </row>
    <row r="10" spans="2:20" ht="15">
      <c r="B10" s="2">
        <f t="shared" si="1"/>
        <v>4</v>
      </c>
      <c r="D10">
        <v>104</v>
      </c>
      <c r="E10" s="4">
        <v>3</v>
      </c>
      <c r="F10">
        <v>171</v>
      </c>
      <c r="G10">
        <v>15</v>
      </c>
      <c r="H10">
        <v>77</v>
      </c>
      <c r="I10">
        <v>111</v>
      </c>
      <c r="J10">
        <v>24</v>
      </c>
      <c r="K10" s="11">
        <v>36.25</v>
      </c>
      <c r="L10">
        <v>467</v>
      </c>
      <c r="M10">
        <v>18.4</v>
      </c>
      <c r="N10" s="11">
        <f t="shared" si="2"/>
        <v>1026.65</v>
      </c>
      <c r="P10" s="5">
        <v>300</v>
      </c>
      <c r="Q10">
        <v>7</v>
      </c>
      <c r="T10" s="5">
        <f t="shared" si="0"/>
        <v>307</v>
      </c>
    </row>
    <row r="11" spans="2:20" ht="15">
      <c r="B11" s="2">
        <f t="shared" si="1"/>
        <v>5</v>
      </c>
      <c r="D11">
        <v>105</v>
      </c>
      <c r="E11" s="4">
        <v>3</v>
      </c>
      <c r="F11">
        <v>199</v>
      </c>
      <c r="G11">
        <v>15</v>
      </c>
      <c r="H11">
        <v>77</v>
      </c>
      <c r="I11">
        <v>111</v>
      </c>
      <c r="J11">
        <v>24</v>
      </c>
      <c r="K11" s="11">
        <v>36.25</v>
      </c>
      <c r="L11">
        <v>472</v>
      </c>
      <c r="M11">
        <v>20.1</v>
      </c>
      <c r="N11" s="11">
        <f t="shared" si="2"/>
        <v>1062.35</v>
      </c>
      <c r="P11" s="5">
        <v>271</v>
      </c>
      <c r="Q11">
        <v>8</v>
      </c>
      <c r="T11" s="5">
        <f t="shared" si="0"/>
        <v>279</v>
      </c>
    </row>
    <row r="12" spans="2:20" ht="15">
      <c r="B12" s="2">
        <f t="shared" si="1"/>
        <v>6</v>
      </c>
      <c r="D12">
        <v>109</v>
      </c>
      <c r="E12" s="4">
        <v>3</v>
      </c>
      <c r="F12">
        <v>137</v>
      </c>
      <c r="G12">
        <v>15</v>
      </c>
      <c r="H12">
        <v>77</v>
      </c>
      <c r="I12">
        <v>111</v>
      </c>
      <c r="J12">
        <v>26</v>
      </c>
      <c r="K12" s="11">
        <v>37.7</v>
      </c>
      <c r="L12">
        <v>482</v>
      </c>
      <c r="M12">
        <v>20.95</v>
      </c>
      <c r="N12" s="11">
        <f t="shared" si="2"/>
        <v>1018.6500000000001</v>
      </c>
      <c r="P12" s="5">
        <v>306</v>
      </c>
      <c r="Q12">
        <v>9</v>
      </c>
      <c r="T12" s="5">
        <f t="shared" si="0"/>
        <v>315</v>
      </c>
    </row>
    <row r="13" spans="2:20" ht="15">
      <c r="B13" s="2">
        <f t="shared" si="1"/>
        <v>7</v>
      </c>
      <c r="D13">
        <v>113</v>
      </c>
      <c r="E13" s="5">
        <v>2</v>
      </c>
      <c r="F13">
        <v>228</v>
      </c>
      <c r="G13">
        <v>16</v>
      </c>
      <c r="H13">
        <v>81</v>
      </c>
      <c r="I13">
        <v>111</v>
      </c>
      <c r="J13">
        <v>27</v>
      </c>
      <c r="K13" s="11">
        <v>40.6</v>
      </c>
      <c r="L13">
        <v>372</v>
      </c>
      <c r="M13">
        <v>11.8</v>
      </c>
      <c r="N13" s="11">
        <f t="shared" si="2"/>
        <v>1002.4</v>
      </c>
      <c r="P13" s="5">
        <v>418</v>
      </c>
      <c r="Q13">
        <v>6</v>
      </c>
      <c r="T13" s="5">
        <f t="shared" si="0"/>
        <v>424</v>
      </c>
    </row>
    <row r="14" spans="2:20" ht="15">
      <c r="B14" s="2">
        <f t="shared" si="1"/>
        <v>8</v>
      </c>
      <c r="D14">
        <v>117</v>
      </c>
      <c r="E14" s="5">
        <v>1</v>
      </c>
      <c r="F14">
        <v>298</v>
      </c>
      <c r="G14">
        <v>17</v>
      </c>
      <c r="H14">
        <v>78</v>
      </c>
      <c r="I14">
        <v>111</v>
      </c>
      <c r="J14">
        <v>29</v>
      </c>
      <c r="K14" s="11">
        <v>43.5</v>
      </c>
      <c r="L14">
        <v>345</v>
      </c>
      <c r="M14">
        <v>15.5</v>
      </c>
      <c r="N14" s="11">
        <f t="shared" si="2"/>
        <v>1055</v>
      </c>
      <c r="P14" s="5">
        <v>434</v>
      </c>
      <c r="Q14">
        <v>8</v>
      </c>
      <c r="T14" s="5">
        <f t="shared" si="0"/>
        <v>442</v>
      </c>
    </row>
    <row r="15" spans="2:20" ht="15">
      <c r="B15" s="2">
        <f t="shared" si="1"/>
        <v>9</v>
      </c>
      <c r="D15">
        <v>121</v>
      </c>
      <c r="E15" s="5">
        <v>2</v>
      </c>
      <c r="F15">
        <v>284</v>
      </c>
      <c r="G15">
        <v>17</v>
      </c>
      <c r="H15">
        <v>78</v>
      </c>
      <c r="I15">
        <v>121</v>
      </c>
      <c r="J15">
        <v>30</v>
      </c>
      <c r="K15" s="11">
        <v>49.3</v>
      </c>
      <c r="L15">
        <v>366</v>
      </c>
      <c r="M15">
        <v>24.35</v>
      </c>
      <c r="N15" s="11">
        <f t="shared" si="2"/>
        <v>1092.6499999999999</v>
      </c>
      <c r="P15" s="5">
        <v>473</v>
      </c>
      <c r="Q15">
        <v>8</v>
      </c>
      <c r="T15" s="5">
        <f t="shared" si="0"/>
        <v>481</v>
      </c>
    </row>
    <row r="16" spans="2:20" ht="15">
      <c r="B16" s="2">
        <f t="shared" si="1"/>
        <v>10</v>
      </c>
      <c r="D16">
        <v>123</v>
      </c>
      <c r="E16" s="5">
        <v>2</v>
      </c>
      <c r="F16">
        <v>299</v>
      </c>
      <c r="G16">
        <v>17</v>
      </c>
      <c r="H16">
        <v>78</v>
      </c>
      <c r="I16">
        <v>121</v>
      </c>
      <c r="J16">
        <v>31</v>
      </c>
      <c r="K16" s="11">
        <v>55.1</v>
      </c>
      <c r="L16">
        <v>356</v>
      </c>
      <c r="M16">
        <v>25.2</v>
      </c>
      <c r="N16" s="11">
        <f t="shared" si="2"/>
        <v>1107.3</v>
      </c>
      <c r="P16" s="5">
        <v>474</v>
      </c>
      <c r="Q16">
        <v>8</v>
      </c>
      <c r="T16" s="5">
        <f t="shared" si="0"/>
        <v>482</v>
      </c>
    </row>
    <row r="17" spans="2:20" ht="15">
      <c r="B17" s="2">
        <f t="shared" si="1"/>
        <v>11</v>
      </c>
      <c r="D17">
        <v>125</v>
      </c>
      <c r="E17" s="5">
        <v>3</v>
      </c>
      <c r="F17">
        <v>213</v>
      </c>
      <c r="G17">
        <v>17</v>
      </c>
      <c r="H17">
        <v>77</v>
      </c>
      <c r="I17">
        <v>121</v>
      </c>
      <c r="J17">
        <v>31</v>
      </c>
      <c r="K17" s="11">
        <v>62.35</v>
      </c>
      <c r="L17">
        <v>442</v>
      </c>
      <c r="M17">
        <v>25.2</v>
      </c>
      <c r="N17" s="11">
        <f t="shared" si="2"/>
        <v>1116.55</v>
      </c>
      <c r="P17" s="5">
        <v>506</v>
      </c>
      <c r="Q17">
        <v>9</v>
      </c>
      <c r="T17" s="5">
        <f t="shared" si="0"/>
        <v>515</v>
      </c>
    </row>
    <row r="18" spans="2:20" ht="15">
      <c r="B18" s="2">
        <f t="shared" si="1"/>
        <v>12</v>
      </c>
      <c r="D18">
        <v>125</v>
      </c>
      <c r="E18" s="5">
        <v>2</v>
      </c>
      <c r="F18">
        <v>212</v>
      </c>
      <c r="G18">
        <v>17</v>
      </c>
      <c r="H18">
        <v>77</v>
      </c>
      <c r="I18">
        <v>121</v>
      </c>
      <c r="J18">
        <v>31</v>
      </c>
      <c r="K18" s="11">
        <v>62.35</v>
      </c>
      <c r="L18">
        <v>429</v>
      </c>
      <c r="M18">
        <v>25.2</v>
      </c>
      <c r="N18" s="11">
        <f t="shared" si="2"/>
        <v>1101.55</v>
      </c>
      <c r="P18" s="5">
        <v>504</v>
      </c>
      <c r="Q18">
        <v>8</v>
      </c>
      <c r="T18" s="5">
        <f t="shared" si="0"/>
        <v>512</v>
      </c>
    </row>
    <row r="19" spans="2:20" ht="15">
      <c r="B19" s="2">
        <f t="shared" si="1"/>
        <v>13</v>
      </c>
      <c r="D19">
        <v>123</v>
      </c>
      <c r="E19" s="5">
        <v>1</v>
      </c>
      <c r="F19">
        <v>194</v>
      </c>
      <c r="G19">
        <v>17</v>
      </c>
      <c r="H19">
        <v>78</v>
      </c>
      <c r="I19">
        <v>111</v>
      </c>
      <c r="J19">
        <v>31</v>
      </c>
      <c r="K19" s="11">
        <v>62.35</v>
      </c>
      <c r="L19">
        <v>489</v>
      </c>
      <c r="M19">
        <v>25.2</v>
      </c>
      <c r="N19" s="11">
        <f t="shared" si="2"/>
        <v>1131.55</v>
      </c>
      <c r="P19" s="5">
        <v>419</v>
      </c>
      <c r="Q19">
        <v>8</v>
      </c>
      <c r="T19" s="5">
        <f t="shared" si="0"/>
        <v>427</v>
      </c>
    </row>
    <row r="20" spans="2:20" ht="15">
      <c r="B20" s="2">
        <f t="shared" si="1"/>
        <v>14</v>
      </c>
      <c r="D20">
        <v>122</v>
      </c>
      <c r="E20" s="5">
        <v>1</v>
      </c>
      <c r="F20">
        <v>172</v>
      </c>
      <c r="G20">
        <v>17</v>
      </c>
      <c r="H20">
        <v>78</v>
      </c>
      <c r="I20">
        <v>111</v>
      </c>
      <c r="J20">
        <v>31</v>
      </c>
      <c r="K20" s="11">
        <v>62.35</v>
      </c>
      <c r="L20">
        <v>476</v>
      </c>
      <c r="M20">
        <v>25.2</v>
      </c>
      <c r="N20" s="11">
        <f t="shared" si="2"/>
        <v>1095.55</v>
      </c>
      <c r="P20" s="5">
        <v>425</v>
      </c>
      <c r="Q20">
        <v>7</v>
      </c>
      <c r="T20" s="5">
        <f t="shared" si="0"/>
        <v>432</v>
      </c>
    </row>
    <row r="21" spans="2:20" ht="15">
      <c r="B21" s="2">
        <f t="shared" si="1"/>
        <v>15</v>
      </c>
      <c r="D21" s="10">
        <v>121</v>
      </c>
      <c r="E21" s="9">
        <v>1</v>
      </c>
      <c r="F21" s="10">
        <v>174</v>
      </c>
      <c r="G21">
        <v>17</v>
      </c>
      <c r="H21">
        <v>80</v>
      </c>
      <c r="I21">
        <v>111</v>
      </c>
      <c r="J21" s="10">
        <v>30</v>
      </c>
      <c r="K21" s="11">
        <v>62.35</v>
      </c>
      <c r="L21">
        <v>467</v>
      </c>
      <c r="M21" s="10">
        <v>25.2</v>
      </c>
      <c r="N21" s="11">
        <f t="shared" si="2"/>
        <v>1088.55</v>
      </c>
      <c r="O21" s="10"/>
      <c r="P21" s="5">
        <v>411</v>
      </c>
      <c r="Q21">
        <v>7</v>
      </c>
      <c r="R21" s="10"/>
      <c r="S21" s="10"/>
      <c r="T21" s="5">
        <f t="shared" si="0"/>
        <v>418</v>
      </c>
    </row>
    <row r="22" spans="2:20" ht="15">
      <c r="B22" s="2">
        <f t="shared" si="1"/>
        <v>16</v>
      </c>
      <c r="D22" s="10">
        <v>121</v>
      </c>
      <c r="E22" s="9">
        <v>2</v>
      </c>
      <c r="F22" s="10">
        <v>214</v>
      </c>
      <c r="G22">
        <v>16</v>
      </c>
      <c r="H22">
        <v>80</v>
      </c>
      <c r="I22">
        <v>111</v>
      </c>
      <c r="J22" s="10">
        <v>30</v>
      </c>
      <c r="K22" s="11">
        <v>65.25</v>
      </c>
      <c r="L22">
        <v>464</v>
      </c>
      <c r="M22" s="10">
        <v>25.2</v>
      </c>
      <c r="N22" s="11">
        <f t="shared" si="2"/>
        <v>1128.45</v>
      </c>
      <c r="O22" s="10"/>
      <c r="P22" s="5">
        <v>420</v>
      </c>
      <c r="Q22">
        <v>7</v>
      </c>
      <c r="R22" s="10"/>
      <c r="S22" s="10"/>
      <c r="T22" s="5">
        <f t="shared" si="0"/>
        <v>427</v>
      </c>
    </row>
    <row r="23" spans="2:20" ht="15">
      <c r="B23" s="2">
        <f t="shared" si="1"/>
        <v>17</v>
      </c>
      <c r="D23" s="10">
        <v>126</v>
      </c>
      <c r="E23" s="9">
        <v>2</v>
      </c>
      <c r="F23" s="28">
        <v>253</v>
      </c>
      <c r="G23">
        <v>16</v>
      </c>
      <c r="H23">
        <v>77</v>
      </c>
      <c r="I23">
        <v>111</v>
      </c>
      <c r="J23" s="10">
        <v>32</v>
      </c>
      <c r="K23" s="12">
        <v>65.25</v>
      </c>
      <c r="L23">
        <v>455</v>
      </c>
      <c r="M23" s="10">
        <v>26.05</v>
      </c>
      <c r="N23" s="11">
        <f t="shared" si="2"/>
        <v>1163.3</v>
      </c>
      <c r="O23" s="10"/>
      <c r="P23" s="9">
        <v>462</v>
      </c>
      <c r="Q23">
        <v>7</v>
      </c>
      <c r="R23" s="10"/>
      <c r="S23" s="10"/>
      <c r="T23" s="5">
        <f t="shared" si="0"/>
        <v>469</v>
      </c>
    </row>
    <row r="24" spans="2:20" ht="15">
      <c r="B24" s="2">
        <f t="shared" si="1"/>
        <v>18</v>
      </c>
      <c r="D24" s="10">
        <v>135</v>
      </c>
      <c r="E24" s="9">
        <v>1</v>
      </c>
      <c r="F24" s="10">
        <v>448</v>
      </c>
      <c r="G24">
        <v>18</v>
      </c>
      <c r="H24">
        <v>74</v>
      </c>
      <c r="I24">
        <v>121</v>
      </c>
      <c r="J24" s="10">
        <v>35</v>
      </c>
      <c r="K24" s="12">
        <v>65.25</v>
      </c>
      <c r="L24">
        <v>398</v>
      </c>
      <c r="M24" s="10">
        <v>26.05</v>
      </c>
      <c r="N24" s="11">
        <f t="shared" si="2"/>
        <v>1321.3</v>
      </c>
      <c r="O24" s="10"/>
      <c r="P24" s="41">
        <v>523</v>
      </c>
      <c r="Q24">
        <v>7</v>
      </c>
      <c r="R24" s="10"/>
      <c r="S24" s="10"/>
      <c r="T24" s="5">
        <f t="shared" si="0"/>
        <v>530</v>
      </c>
    </row>
    <row r="25" spans="2:20" ht="15">
      <c r="B25" s="2">
        <f t="shared" si="1"/>
        <v>19</v>
      </c>
      <c r="D25" s="10">
        <v>135</v>
      </c>
      <c r="E25" s="9">
        <v>2</v>
      </c>
      <c r="F25" s="15">
        <v>471</v>
      </c>
      <c r="G25">
        <v>19</v>
      </c>
      <c r="H25">
        <v>74</v>
      </c>
      <c r="I25">
        <v>131</v>
      </c>
      <c r="J25" s="10">
        <v>35</v>
      </c>
      <c r="K25" s="12">
        <v>65.25</v>
      </c>
      <c r="L25">
        <v>380</v>
      </c>
      <c r="M25" s="10">
        <v>25.75</v>
      </c>
      <c r="N25" s="27">
        <f t="shared" si="2"/>
        <v>1338</v>
      </c>
      <c r="O25" s="10"/>
      <c r="P25" s="16">
        <v>543</v>
      </c>
      <c r="Q25">
        <v>8</v>
      </c>
      <c r="R25" s="10"/>
      <c r="S25" s="10"/>
      <c r="T25" s="16">
        <f t="shared" si="0"/>
        <v>551</v>
      </c>
    </row>
    <row r="26" spans="2:20" ht="15">
      <c r="B26" s="2">
        <f t="shared" si="1"/>
        <v>20</v>
      </c>
      <c r="D26">
        <v>134</v>
      </c>
      <c r="E26" s="5">
        <v>2</v>
      </c>
      <c r="F26" s="10">
        <v>431</v>
      </c>
      <c r="G26">
        <v>19</v>
      </c>
      <c r="H26">
        <v>74</v>
      </c>
      <c r="I26">
        <v>131</v>
      </c>
      <c r="J26">
        <v>34</v>
      </c>
      <c r="K26" s="11">
        <v>65.25</v>
      </c>
      <c r="L26">
        <v>387</v>
      </c>
      <c r="M26">
        <v>25.75</v>
      </c>
      <c r="N26" s="11">
        <f t="shared" si="2"/>
        <v>1303</v>
      </c>
      <c r="P26" s="5">
        <v>533</v>
      </c>
      <c r="Q26">
        <v>8</v>
      </c>
      <c r="T26" s="5">
        <f t="shared" si="0"/>
        <v>541</v>
      </c>
    </row>
    <row r="27" spans="2:20" ht="15">
      <c r="B27" s="2">
        <f t="shared" si="1"/>
        <v>21</v>
      </c>
      <c r="D27">
        <v>132</v>
      </c>
      <c r="E27" s="5">
        <v>3</v>
      </c>
      <c r="F27">
        <v>427</v>
      </c>
      <c r="G27">
        <v>19</v>
      </c>
      <c r="H27">
        <v>76</v>
      </c>
      <c r="I27">
        <v>131</v>
      </c>
      <c r="J27">
        <v>33</v>
      </c>
      <c r="K27" s="11">
        <v>65.25</v>
      </c>
      <c r="L27">
        <v>391</v>
      </c>
      <c r="M27">
        <v>26.05</v>
      </c>
      <c r="N27" s="11">
        <f t="shared" si="2"/>
        <v>1303.3</v>
      </c>
      <c r="P27" s="5">
        <v>520</v>
      </c>
      <c r="Q27">
        <v>8</v>
      </c>
      <c r="T27" s="5">
        <f t="shared" si="0"/>
        <v>528</v>
      </c>
    </row>
    <row r="28" spans="2:20" ht="15">
      <c r="B28" s="2">
        <f t="shared" si="1"/>
        <v>22</v>
      </c>
      <c r="D28">
        <v>128</v>
      </c>
      <c r="E28" s="5">
        <v>4</v>
      </c>
      <c r="F28">
        <v>261</v>
      </c>
      <c r="G28">
        <v>19</v>
      </c>
      <c r="H28">
        <v>77</v>
      </c>
      <c r="I28">
        <v>121</v>
      </c>
      <c r="J28">
        <v>31</v>
      </c>
      <c r="K28" s="11">
        <v>58</v>
      </c>
      <c r="L28">
        <v>454</v>
      </c>
      <c r="M28">
        <v>23.5</v>
      </c>
      <c r="N28" s="11">
        <f t="shared" si="2"/>
        <v>1176.5</v>
      </c>
      <c r="P28" s="5">
        <v>505</v>
      </c>
      <c r="Q28">
        <v>7</v>
      </c>
      <c r="T28" s="5">
        <f t="shared" si="0"/>
        <v>512</v>
      </c>
    </row>
    <row r="29" spans="2:20" ht="15">
      <c r="B29" s="2">
        <f t="shared" si="1"/>
        <v>23</v>
      </c>
      <c r="D29">
        <v>121</v>
      </c>
      <c r="E29" s="6">
        <v>3</v>
      </c>
      <c r="F29">
        <v>153</v>
      </c>
      <c r="G29">
        <v>18</v>
      </c>
      <c r="H29">
        <v>80</v>
      </c>
      <c r="I29">
        <v>121</v>
      </c>
      <c r="J29">
        <v>29</v>
      </c>
      <c r="K29" s="11">
        <v>52.2</v>
      </c>
      <c r="L29">
        <v>435</v>
      </c>
      <c r="M29">
        <v>20.95</v>
      </c>
      <c r="N29" s="11">
        <f t="shared" si="2"/>
        <v>1033.15</v>
      </c>
      <c r="P29" s="5">
        <v>415</v>
      </c>
      <c r="Q29">
        <v>7</v>
      </c>
      <c r="T29" s="5">
        <f t="shared" si="0"/>
        <v>422</v>
      </c>
    </row>
    <row r="30" spans="2:20" ht="15">
      <c r="B30" s="2">
        <f t="shared" si="1"/>
        <v>24</v>
      </c>
      <c r="D30">
        <v>114</v>
      </c>
      <c r="E30">
        <v>3</v>
      </c>
      <c r="F30">
        <v>205</v>
      </c>
      <c r="G30">
        <v>17</v>
      </c>
      <c r="H30">
        <v>80</v>
      </c>
      <c r="I30">
        <v>111</v>
      </c>
      <c r="J30">
        <v>27</v>
      </c>
      <c r="K30">
        <v>40.6</v>
      </c>
      <c r="L30">
        <v>464</v>
      </c>
      <c r="M30">
        <v>20.95</v>
      </c>
      <c r="N30" s="11">
        <f t="shared" si="2"/>
        <v>1082.55</v>
      </c>
      <c r="P30">
        <v>336</v>
      </c>
      <c r="Q30">
        <v>6</v>
      </c>
      <c r="T30" s="5">
        <f t="shared" si="0"/>
        <v>342</v>
      </c>
    </row>
    <row r="32" spans="6:20" ht="15">
      <c r="F32" s="15">
        <f>MAX(F6:F29)</f>
        <v>471</v>
      </c>
      <c r="N32" s="27">
        <f>MAX(N6:N29)</f>
        <v>1338</v>
      </c>
      <c r="P32" s="16">
        <f>MAX(P6:P29)</f>
        <v>543</v>
      </c>
      <c r="T32" s="15">
        <f>MAX(T6:T29)</f>
        <v>551</v>
      </c>
    </row>
    <row r="33" spans="2:20" ht="15">
      <c r="B33" s="7" t="s">
        <v>11</v>
      </c>
      <c r="F33">
        <v>19</v>
      </c>
      <c r="N33">
        <v>19</v>
      </c>
      <c r="P33">
        <v>19</v>
      </c>
      <c r="T33">
        <v>19</v>
      </c>
    </row>
    <row r="34" ht="15">
      <c r="B34" t="s">
        <v>19</v>
      </c>
    </row>
    <row r="37" ht="15">
      <c r="B37" t="s">
        <v>23</v>
      </c>
    </row>
  </sheetData>
  <sheetProtection/>
  <mergeCells count="2">
    <mergeCell ref="D4:N4"/>
    <mergeCell ref="P4:T4"/>
  </mergeCells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24"/>
  <dimension ref="A1:T37"/>
  <sheetViews>
    <sheetView workbookViewId="0" topLeftCell="A7">
      <selection activeCell="H33" sqref="H33"/>
    </sheetView>
  </sheetViews>
  <sheetFormatPr defaultColWidth="9.140625" defaultRowHeight="15"/>
  <cols>
    <col min="1" max="1" width="19.00390625" style="0" customWidth="1"/>
    <col min="2" max="2" width="17.28125" style="0" bestFit="1" customWidth="1"/>
    <col min="4" max="4" width="5.140625" style="0" bestFit="1" customWidth="1"/>
    <col min="5" max="5" width="4.8515625" style="0" customWidth="1"/>
    <col min="6" max="6" width="4.28125" style="0" bestFit="1" customWidth="1"/>
    <col min="7" max="7" width="8.140625" style="0" bestFit="1" customWidth="1"/>
    <col min="9" max="9" width="4.00390625" style="0" bestFit="1" customWidth="1"/>
    <col min="10" max="10" width="4.28125" style="0" bestFit="1" customWidth="1"/>
    <col min="11" max="11" width="3.140625" style="0" bestFit="1" customWidth="1"/>
    <col min="12" max="13" width="4.00390625" style="0" bestFit="1" customWidth="1"/>
    <col min="14" max="14" width="8.00390625" style="0" bestFit="1" customWidth="1"/>
    <col min="15" max="15" width="3.28125" style="0" customWidth="1"/>
    <col min="16" max="16" width="6.8515625" style="0" bestFit="1" customWidth="1"/>
    <col min="17" max="17" width="4.140625" style="0" bestFit="1" customWidth="1"/>
    <col min="18" max="18" width="8.8515625" style="0" bestFit="1" customWidth="1"/>
    <col min="19" max="20" width="5.28125" style="0" bestFit="1" customWidth="1"/>
    <col min="21" max="21" width="5.421875" style="0" bestFit="1" customWidth="1"/>
  </cols>
  <sheetData>
    <row r="1" ht="15">
      <c r="A1" s="7" t="s">
        <v>16</v>
      </c>
    </row>
    <row r="3" ht="15">
      <c r="A3" t="s">
        <v>0</v>
      </c>
    </row>
    <row r="4" spans="4:20" ht="15"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P4" s="55"/>
      <c r="Q4" s="55"/>
      <c r="R4" s="55"/>
      <c r="S4" s="55"/>
      <c r="T4" s="55"/>
    </row>
    <row r="5" spans="1:20" ht="15">
      <c r="A5" t="s">
        <v>8</v>
      </c>
      <c r="B5" s="1" t="s">
        <v>9</v>
      </c>
      <c r="D5" s="8" t="s">
        <v>2</v>
      </c>
      <c r="E5" s="23" t="s">
        <v>17</v>
      </c>
      <c r="F5" s="8" t="s">
        <v>1</v>
      </c>
      <c r="G5" s="8" t="s">
        <v>22</v>
      </c>
      <c r="H5" s="8" t="s">
        <v>21</v>
      </c>
      <c r="I5" s="8" t="s">
        <v>6</v>
      </c>
      <c r="J5" s="23" t="s">
        <v>18</v>
      </c>
      <c r="K5" s="8" t="s">
        <v>5</v>
      </c>
      <c r="L5" s="8" t="s">
        <v>4</v>
      </c>
      <c r="M5" s="8" t="s">
        <v>7</v>
      </c>
      <c r="N5" s="8" t="s">
        <v>10</v>
      </c>
      <c r="P5" s="21" t="s">
        <v>24</v>
      </c>
      <c r="Q5" s="22" t="s">
        <v>3</v>
      </c>
      <c r="R5" t="s">
        <v>13</v>
      </c>
      <c r="S5" t="s">
        <v>14</v>
      </c>
      <c r="T5" t="s">
        <v>10</v>
      </c>
    </row>
    <row r="6" spans="1:2" ht="15">
      <c r="A6" s="3">
        <v>40202</v>
      </c>
      <c r="B6" s="1"/>
    </row>
    <row r="7" spans="2:20" ht="15">
      <c r="B7" s="2">
        <v>1</v>
      </c>
      <c r="D7">
        <v>109</v>
      </c>
      <c r="E7" s="4">
        <v>4</v>
      </c>
      <c r="F7">
        <v>176</v>
      </c>
      <c r="G7">
        <v>16</v>
      </c>
      <c r="H7">
        <v>84</v>
      </c>
      <c r="I7">
        <v>111</v>
      </c>
      <c r="J7">
        <v>24</v>
      </c>
      <c r="K7" s="11">
        <v>31.9</v>
      </c>
      <c r="L7">
        <v>491</v>
      </c>
      <c r="M7">
        <v>20.95</v>
      </c>
      <c r="N7" s="11">
        <f>SUM(D7:M7)</f>
        <v>1067.8500000000001</v>
      </c>
      <c r="P7" s="5">
        <v>284</v>
      </c>
      <c r="Q7">
        <v>4</v>
      </c>
      <c r="T7" s="5">
        <f aca="true" t="shared" si="0" ref="T7:T30">SUM(P7:S7)</f>
        <v>288</v>
      </c>
    </row>
    <row r="8" spans="2:20" ht="15">
      <c r="B8" s="2">
        <f aca="true" t="shared" si="1" ref="B8:B30">B7+1</f>
        <v>2</v>
      </c>
      <c r="D8">
        <v>106</v>
      </c>
      <c r="E8" s="4">
        <v>3</v>
      </c>
      <c r="F8">
        <v>172</v>
      </c>
      <c r="G8">
        <v>16</v>
      </c>
      <c r="H8">
        <v>83</v>
      </c>
      <c r="I8">
        <v>111</v>
      </c>
      <c r="J8">
        <v>24</v>
      </c>
      <c r="K8" s="11">
        <v>31.9</v>
      </c>
      <c r="L8">
        <v>480</v>
      </c>
      <c r="M8">
        <v>20.1</v>
      </c>
      <c r="N8" s="11">
        <f aca="true" t="shared" si="2" ref="N8:N30">SUM(D8:M8)</f>
        <v>1047</v>
      </c>
      <c r="P8" s="5">
        <v>278</v>
      </c>
      <c r="Q8">
        <v>6</v>
      </c>
      <c r="T8" s="5">
        <f t="shared" si="0"/>
        <v>284</v>
      </c>
    </row>
    <row r="9" spans="2:20" ht="15">
      <c r="B9" s="2">
        <f t="shared" si="1"/>
        <v>3</v>
      </c>
      <c r="D9">
        <v>106</v>
      </c>
      <c r="E9" s="4">
        <v>2</v>
      </c>
      <c r="F9">
        <v>162</v>
      </c>
      <c r="G9">
        <v>16</v>
      </c>
      <c r="H9">
        <v>82</v>
      </c>
      <c r="I9">
        <v>111</v>
      </c>
      <c r="J9">
        <v>24</v>
      </c>
      <c r="K9" s="11">
        <v>31.9</v>
      </c>
      <c r="L9">
        <v>474</v>
      </c>
      <c r="M9">
        <v>20.1</v>
      </c>
      <c r="N9" s="11">
        <f t="shared" si="2"/>
        <v>1029</v>
      </c>
      <c r="P9" s="5">
        <v>268</v>
      </c>
      <c r="Q9">
        <v>6</v>
      </c>
      <c r="T9" s="5">
        <f t="shared" si="0"/>
        <v>274</v>
      </c>
    </row>
    <row r="10" spans="2:20" ht="15">
      <c r="B10" s="2">
        <f t="shared" si="1"/>
        <v>4</v>
      </c>
      <c r="D10">
        <v>105</v>
      </c>
      <c r="E10" s="4">
        <v>4</v>
      </c>
      <c r="F10">
        <v>179</v>
      </c>
      <c r="G10">
        <v>16</v>
      </c>
      <c r="H10">
        <v>80</v>
      </c>
      <c r="I10">
        <v>111</v>
      </c>
      <c r="J10">
        <v>24</v>
      </c>
      <c r="K10" s="11">
        <v>36.25</v>
      </c>
      <c r="L10">
        <v>472</v>
      </c>
      <c r="M10">
        <v>20.1</v>
      </c>
      <c r="N10" s="11">
        <f t="shared" si="2"/>
        <v>1047.35</v>
      </c>
      <c r="P10" s="5">
        <v>248</v>
      </c>
      <c r="Q10">
        <v>8</v>
      </c>
      <c r="T10" s="5">
        <f t="shared" si="0"/>
        <v>256</v>
      </c>
    </row>
    <row r="11" spans="2:20" ht="15">
      <c r="B11" s="2">
        <f t="shared" si="1"/>
        <v>5</v>
      </c>
      <c r="D11">
        <v>106</v>
      </c>
      <c r="E11" s="4">
        <v>3</v>
      </c>
      <c r="F11">
        <v>217</v>
      </c>
      <c r="G11">
        <v>16</v>
      </c>
      <c r="H11">
        <v>78</v>
      </c>
      <c r="I11">
        <v>111</v>
      </c>
      <c r="J11">
        <v>24</v>
      </c>
      <c r="K11" s="11">
        <v>36.25</v>
      </c>
      <c r="L11">
        <v>479</v>
      </c>
      <c r="M11">
        <v>20.1</v>
      </c>
      <c r="N11" s="11">
        <f t="shared" si="2"/>
        <v>1090.35</v>
      </c>
      <c r="P11" s="5">
        <v>250</v>
      </c>
      <c r="Q11">
        <v>8</v>
      </c>
      <c r="T11" s="5">
        <f t="shared" si="0"/>
        <v>258</v>
      </c>
    </row>
    <row r="12" spans="2:20" ht="15">
      <c r="B12" s="2">
        <f t="shared" si="1"/>
        <v>6</v>
      </c>
      <c r="D12">
        <v>108</v>
      </c>
      <c r="E12" s="4">
        <v>3</v>
      </c>
      <c r="F12">
        <v>142</v>
      </c>
      <c r="G12">
        <v>17</v>
      </c>
      <c r="H12">
        <v>78</v>
      </c>
      <c r="I12">
        <v>111</v>
      </c>
      <c r="J12">
        <v>25</v>
      </c>
      <c r="K12" s="11">
        <v>37.7</v>
      </c>
      <c r="L12">
        <v>485</v>
      </c>
      <c r="M12">
        <v>20.95</v>
      </c>
      <c r="N12" s="11">
        <f t="shared" si="2"/>
        <v>1027.65</v>
      </c>
      <c r="P12" s="5">
        <v>265</v>
      </c>
      <c r="Q12">
        <v>9</v>
      </c>
      <c r="T12" s="5">
        <f t="shared" si="0"/>
        <v>274</v>
      </c>
    </row>
    <row r="13" spans="2:20" ht="15">
      <c r="B13" s="2">
        <f t="shared" si="1"/>
        <v>7</v>
      </c>
      <c r="D13">
        <v>112</v>
      </c>
      <c r="E13" s="4">
        <v>3</v>
      </c>
      <c r="F13">
        <v>205</v>
      </c>
      <c r="G13">
        <v>17</v>
      </c>
      <c r="H13">
        <v>83</v>
      </c>
      <c r="I13">
        <v>111</v>
      </c>
      <c r="J13">
        <v>27</v>
      </c>
      <c r="K13" s="11">
        <v>40.6</v>
      </c>
      <c r="L13">
        <v>421</v>
      </c>
      <c r="M13">
        <v>21.8</v>
      </c>
      <c r="N13" s="11">
        <f t="shared" si="2"/>
        <v>1041.4</v>
      </c>
      <c r="P13" s="5">
        <v>341</v>
      </c>
      <c r="Q13">
        <v>7</v>
      </c>
      <c r="T13" s="5">
        <f t="shared" si="0"/>
        <v>348</v>
      </c>
    </row>
    <row r="14" spans="2:20" ht="15">
      <c r="B14" s="2">
        <f t="shared" si="1"/>
        <v>8</v>
      </c>
      <c r="D14">
        <v>114</v>
      </c>
      <c r="E14" s="5">
        <v>1</v>
      </c>
      <c r="F14">
        <v>180</v>
      </c>
      <c r="G14">
        <v>18</v>
      </c>
      <c r="H14">
        <v>79</v>
      </c>
      <c r="I14">
        <v>121</v>
      </c>
      <c r="J14">
        <v>28</v>
      </c>
      <c r="K14" s="11">
        <v>43.5</v>
      </c>
      <c r="L14">
        <v>428</v>
      </c>
      <c r="M14">
        <v>23.5</v>
      </c>
      <c r="N14" s="11">
        <f t="shared" si="2"/>
        <v>1036</v>
      </c>
      <c r="P14" s="5">
        <v>397</v>
      </c>
      <c r="Q14">
        <v>10</v>
      </c>
      <c r="T14" s="5">
        <f t="shared" si="0"/>
        <v>407</v>
      </c>
    </row>
    <row r="15" spans="2:20" ht="15">
      <c r="B15" s="2">
        <f t="shared" si="1"/>
        <v>9</v>
      </c>
      <c r="D15">
        <v>118</v>
      </c>
      <c r="E15" s="5">
        <v>1</v>
      </c>
      <c r="F15">
        <v>233</v>
      </c>
      <c r="G15">
        <v>18</v>
      </c>
      <c r="H15">
        <v>84</v>
      </c>
      <c r="I15">
        <v>121</v>
      </c>
      <c r="J15">
        <v>29</v>
      </c>
      <c r="K15" s="11">
        <v>49.3</v>
      </c>
      <c r="L15">
        <v>405</v>
      </c>
      <c r="M15">
        <v>24.35</v>
      </c>
      <c r="N15" s="11">
        <f t="shared" si="2"/>
        <v>1082.6499999999999</v>
      </c>
      <c r="P15" s="5">
        <v>431</v>
      </c>
      <c r="Q15">
        <v>9</v>
      </c>
      <c r="T15" s="5">
        <f t="shared" si="0"/>
        <v>440</v>
      </c>
    </row>
    <row r="16" spans="2:20" ht="15">
      <c r="B16" s="2">
        <f t="shared" si="1"/>
        <v>10</v>
      </c>
      <c r="D16">
        <v>121</v>
      </c>
      <c r="E16" s="5">
        <v>2</v>
      </c>
      <c r="F16">
        <v>230</v>
      </c>
      <c r="G16">
        <v>18</v>
      </c>
      <c r="H16">
        <v>84</v>
      </c>
      <c r="I16">
        <v>131</v>
      </c>
      <c r="J16">
        <v>29</v>
      </c>
      <c r="K16" s="11">
        <v>55.1</v>
      </c>
      <c r="L16">
        <v>411</v>
      </c>
      <c r="M16">
        <v>24.35</v>
      </c>
      <c r="N16" s="11">
        <f t="shared" si="2"/>
        <v>1105.4499999999998</v>
      </c>
      <c r="P16" s="5">
        <v>438</v>
      </c>
      <c r="Q16">
        <v>8</v>
      </c>
      <c r="T16" s="5">
        <f t="shared" si="0"/>
        <v>446</v>
      </c>
    </row>
    <row r="17" spans="2:20" ht="15">
      <c r="B17" s="2">
        <f t="shared" si="1"/>
        <v>11</v>
      </c>
      <c r="D17">
        <v>123</v>
      </c>
      <c r="E17" s="5">
        <v>3</v>
      </c>
      <c r="F17">
        <v>180</v>
      </c>
      <c r="G17">
        <v>18</v>
      </c>
      <c r="H17">
        <v>84</v>
      </c>
      <c r="I17">
        <v>131</v>
      </c>
      <c r="J17">
        <v>29</v>
      </c>
      <c r="K17" s="11">
        <v>62.35</v>
      </c>
      <c r="L17">
        <v>440</v>
      </c>
      <c r="M17">
        <v>24.35</v>
      </c>
      <c r="N17" s="11">
        <f t="shared" si="2"/>
        <v>1094.6999999999998</v>
      </c>
      <c r="P17" s="5">
        <v>489</v>
      </c>
      <c r="Q17">
        <v>8</v>
      </c>
      <c r="T17" s="5">
        <f t="shared" si="0"/>
        <v>497</v>
      </c>
    </row>
    <row r="18" spans="2:20" ht="15">
      <c r="B18" s="2">
        <f t="shared" si="1"/>
        <v>12</v>
      </c>
      <c r="D18">
        <v>124</v>
      </c>
      <c r="E18" s="5">
        <v>3</v>
      </c>
      <c r="F18">
        <v>175</v>
      </c>
      <c r="G18">
        <v>18</v>
      </c>
      <c r="H18">
        <v>84</v>
      </c>
      <c r="I18">
        <v>131</v>
      </c>
      <c r="J18">
        <v>29</v>
      </c>
      <c r="K18" s="11">
        <v>62.35</v>
      </c>
      <c r="L18">
        <v>454</v>
      </c>
      <c r="M18">
        <v>24.35</v>
      </c>
      <c r="N18" s="11">
        <f t="shared" si="2"/>
        <v>1104.6999999999998</v>
      </c>
      <c r="P18" s="5">
        <v>478</v>
      </c>
      <c r="Q18">
        <v>7</v>
      </c>
      <c r="T18" s="5">
        <f t="shared" si="0"/>
        <v>485</v>
      </c>
    </row>
    <row r="19" spans="2:20" ht="15">
      <c r="B19" s="2">
        <f t="shared" si="1"/>
        <v>13</v>
      </c>
      <c r="D19">
        <v>124</v>
      </c>
      <c r="E19" s="5">
        <v>2</v>
      </c>
      <c r="F19">
        <v>176</v>
      </c>
      <c r="G19">
        <v>18</v>
      </c>
      <c r="H19">
        <v>84</v>
      </c>
      <c r="I19">
        <v>121</v>
      </c>
      <c r="J19">
        <v>29</v>
      </c>
      <c r="K19" s="11">
        <v>62.35</v>
      </c>
      <c r="L19">
        <v>493</v>
      </c>
      <c r="M19">
        <v>24.35</v>
      </c>
      <c r="N19" s="11">
        <f t="shared" si="2"/>
        <v>1133.6999999999998</v>
      </c>
      <c r="P19" s="5">
        <v>421</v>
      </c>
      <c r="Q19">
        <v>7</v>
      </c>
      <c r="T19" s="5">
        <f t="shared" si="0"/>
        <v>428</v>
      </c>
    </row>
    <row r="20" spans="2:20" ht="15">
      <c r="B20" s="2">
        <f t="shared" si="1"/>
        <v>14</v>
      </c>
      <c r="D20">
        <v>123</v>
      </c>
      <c r="E20" s="5">
        <v>2</v>
      </c>
      <c r="F20">
        <v>175</v>
      </c>
      <c r="G20">
        <v>17</v>
      </c>
      <c r="H20">
        <v>84</v>
      </c>
      <c r="I20">
        <v>121</v>
      </c>
      <c r="J20">
        <v>29</v>
      </c>
      <c r="K20" s="11">
        <v>62.35</v>
      </c>
      <c r="L20">
        <v>492</v>
      </c>
      <c r="M20">
        <v>23.5</v>
      </c>
      <c r="N20" s="11">
        <f t="shared" si="2"/>
        <v>1128.85</v>
      </c>
      <c r="P20" s="5">
        <v>406</v>
      </c>
      <c r="Q20">
        <v>7</v>
      </c>
      <c r="T20" s="5">
        <f t="shared" si="0"/>
        <v>413</v>
      </c>
    </row>
    <row r="21" spans="2:20" ht="15">
      <c r="B21" s="2">
        <f t="shared" si="1"/>
        <v>15</v>
      </c>
      <c r="D21">
        <v>123</v>
      </c>
      <c r="E21" s="5">
        <v>2</v>
      </c>
      <c r="F21">
        <v>180</v>
      </c>
      <c r="G21">
        <v>17</v>
      </c>
      <c r="H21">
        <v>84</v>
      </c>
      <c r="I21">
        <v>121</v>
      </c>
      <c r="J21">
        <v>28</v>
      </c>
      <c r="K21" s="11">
        <v>62.35</v>
      </c>
      <c r="L21">
        <v>484</v>
      </c>
      <c r="M21">
        <v>23.5</v>
      </c>
      <c r="N21" s="11">
        <f t="shared" si="2"/>
        <v>1124.85</v>
      </c>
      <c r="P21" s="5">
        <v>397</v>
      </c>
      <c r="Q21">
        <v>7</v>
      </c>
      <c r="T21" s="5">
        <f t="shared" si="0"/>
        <v>404</v>
      </c>
    </row>
    <row r="22" spans="2:20" ht="15">
      <c r="B22" s="2">
        <f t="shared" si="1"/>
        <v>16</v>
      </c>
      <c r="D22" s="10">
        <v>125</v>
      </c>
      <c r="E22" s="9">
        <v>3</v>
      </c>
      <c r="F22" s="10">
        <v>222</v>
      </c>
      <c r="G22">
        <v>17</v>
      </c>
      <c r="H22">
        <v>84</v>
      </c>
      <c r="I22">
        <v>121</v>
      </c>
      <c r="J22" s="10">
        <v>28</v>
      </c>
      <c r="K22" s="11">
        <v>65.25</v>
      </c>
      <c r="L22">
        <v>485</v>
      </c>
      <c r="M22" s="10">
        <v>23.5</v>
      </c>
      <c r="N22" s="11">
        <f t="shared" si="2"/>
        <v>1173.75</v>
      </c>
      <c r="O22" s="10"/>
      <c r="P22" s="5">
        <v>413</v>
      </c>
      <c r="Q22">
        <v>6</v>
      </c>
      <c r="R22" s="10"/>
      <c r="S22" s="10"/>
      <c r="T22" s="5">
        <f t="shared" si="0"/>
        <v>419</v>
      </c>
    </row>
    <row r="23" spans="2:20" ht="15">
      <c r="B23" s="2">
        <f t="shared" si="1"/>
        <v>17</v>
      </c>
      <c r="D23" s="10">
        <v>129</v>
      </c>
      <c r="E23" s="9">
        <v>3</v>
      </c>
      <c r="F23" s="10">
        <v>247</v>
      </c>
      <c r="G23">
        <v>17</v>
      </c>
      <c r="H23">
        <v>80</v>
      </c>
      <c r="I23">
        <v>121</v>
      </c>
      <c r="J23" s="10">
        <v>29</v>
      </c>
      <c r="K23" s="11">
        <v>65.25</v>
      </c>
      <c r="L23">
        <v>460</v>
      </c>
      <c r="M23" s="10">
        <v>24.35</v>
      </c>
      <c r="N23" s="11">
        <f t="shared" si="2"/>
        <v>1175.6</v>
      </c>
      <c r="O23" s="10"/>
      <c r="P23" s="5">
        <v>475</v>
      </c>
      <c r="Q23">
        <v>5</v>
      </c>
      <c r="R23" s="10"/>
      <c r="S23" s="10"/>
      <c r="T23" s="5">
        <f t="shared" si="0"/>
        <v>480</v>
      </c>
    </row>
    <row r="24" spans="2:20" ht="15">
      <c r="B24" s="2">
        <f t="shared" si="1"/>
        <v>18</v>
      </c>
      <c r="D24" s="10">
        <v>140</v>
      </c>
      <c r="E24" s="9">
        <v>3</v>
      </c>
      <c r="F24" s="28">
        <v>388</v>
      </c>
      <c r="G24">
        <v>18</v>
      </c>
      <c r="H24">
        <v>80</v>
      </c>
      <c r="I24">
        <v>121</v>
      </c>
      <c r="J24" s="10">
        <v>32</v>
      </c>
      <c r="K24" s="12">
        <v>65.25</v>
      </c>
      <c r="L24">
        <v>452</v>
      </c>
      <c r="M24" s="10">
        <v>27.75</v>
      </c>
      <c r="N24" s="11">
        <f t="shared" si="2"/>
        <v>1327</v>
      </c>
      <c r="O24" s="10"/>
      <c r="P24" s="9">
        <v>525</v>
      </c>
      <c r="Q24">
        <v>5</v>
      </c>
      <c r="R24" s="10"/>
      <c r="S24" s="10"/>
      <c r="T24" s="5">
        <f t="shared" si="0"/>
        <v>530</v>
      </c>
    </row>
    <row r="25" spans="2:20" ht="15">
      <c r="B25" s="2">
        <f t="shared" si="1"/>
        <v>19</v>
      </c>
      <c r="D25" s="10">
        <v>141</v>
      </c>
      <c r="E25" s="9">
        <v>3</v>
      </c>
      <c r="F25" s="31">
        <v>440</v>
      </c>
      <c r="G25">
        <v>20</v>
      </c>
      <c r="H25">
        <v>79</v>
      </c>
      <c r="I25">
        <v>131</v>
      </c>
      <c r="J25" s="10">
        <v>32</v>
      </c>
      <c r="K25" s="12">
        <v>65.25</v>
      </c>
      <c r="L25">
        <v>415</v>
      </c>
      <c r="M25" s="10">
        <v>28.6</v>
      </c>
      <c r="N25" s="35">
        <f t="shared" si="2"/>
        <v>1354.85</v>
      </c>
      <c r="O25" s="10"/>
      <c r="P25" s="42">
        <v>531</v>
      </c>
      <c r="Q25">
        <v>4</v>
      </c>
      <c r="R25" s="10"/>
      <c r="S25" s="10"/>
      <c r="T25" s="5">
        <f t="shared" si="0"/>
        <v>535</v>
      </c>
    </row>
    <row r="26" spans="2:20" ht="15">
      <c r="B26" s="2">
        <f t="shared" si="1"/>
        <v>20</v>
      </c>
      <c r="D26" s="10">
        <v>139</v>
      </c>
      <c r="E26" s="9">
        <v>2</v>
      </c>
      <c r="F26" s="10">
        <v>432</v>
      </c>
      <c r="G26">
        <v>20</v>
      </c>
      <c r="H26">
        <v>82</v>
      </c>
      <c r="I26">
        <v>131</v>
      </c>
      <c r="J26" s="10">
        <v>31</v>
      </c>
      <c r="K26" s="12">
        <v>65.25</v>
      </c>
      <c r="L26">
        <v>410</v>
      </c>
      <c r="M26" s="10">
        <v>27.75</v>
      </c>
      <c r="N26" s="11">
        <f t="shared" si="2"/>
        <v>1340</v>
      </c>
      <c r="O26" s="10"/>
      <c r="P26" s="9">
        <v>521</v>
      </c>
      <c r="Q26">
        <v>5</v>
      </c>
      <c r="R26" s="10"/>
      <c r="S26" s="10"/>
      <c r="T26" s="5">
        <f t="shared" si="0"/>
        <v>526</v>
      </c>
    </row>
    <row r="27" spans="2:20" ht="15">
      <c r="B27" s="2">
        <f t="shared" si="1"/>
        <v>21</v>
      </c>
      <c r="D27">
        <v>136</v>
      </c>
      <c r="E27" s="5">
        <v>3</v>
      </c>
      <c r="F27" s="10">
        <v>401</v>
      </c>
      <c r="G27">
        <v>20</v>
      </c>
      <c r="H27">
        <v>82</v>
      </c>
      <c r="I27">
        <v>131</v>
      </c>
      <c r="J27">
        <v>30</v>
      </c>
      <c r="K27" s="11">
        <v>65.25</v>
      </c>
      <c r="L27">
        <v>414</v>
      </c>
      <c r="M27">
        <v>26.9</v>
      </c>
      <c r="N27" s="11">
        <f t="shared" si="2"/>
        <v>1309.15</v>
      </c>
      <c r="P27" s="32">
        <v>533</v>
      </c>
      <c r="Q27">
        <v>6</v>
      </c>
      <c r="T27" s="32">
        <f t="shared" si="0"/>
        <v>539</v>
      </c>
    </row>
    <row r="28" spans="2:20" ht="15">
      <c r="B28" s="2">
        <f t="shared" si="1"/>
        <v>22</v>
      </c>
      <c r="D28">
        <v>130</v>
      </c>
      <c r="E28" s="5">
        <v>4</v>
      </c>
      <c r="F28">
        <v>264</v>
      </c>
      <c r="G28">
        <v>20</v>
      </c>
      <c r="H28">
        <v>84</v>
      </c>
      <c r="I28">
        <v>131</v>
      </c>
      <c r="J28">
        <v>29</v>
      </c>
      <c r="K28" s="11">
        <v>58</v>
      </c>
      <c r="L28">
        <v>437</v>
      </c>
      <c r="M28">
        <v>25.2</v>
      </c>
      <c r="N28" s="11">
        <f t="shared" si="2"/>
        <v>1182.2</v>
      </c>
      <c r="P28" s="5">
        <v>513</v>
      </c>
      <c r="Q28">
        <v>8</v>
      </c>
      <c r="T28" s="5">
        <f t="shared" si="0"/>
        <v>521</v>
      </c>
    </row>
    <row r="29" spans="2:20" ht="15">
      <c r="B29" s="2">
        <f t="shared" si="1"/>
        <v>23</v>
      </c>
      <c r="D29">
        <v>122</v>
      </c>
      <c r="E29" s="5">
        <v>4</v>
      </c>
      <c r="F29">
        <v>130</v>
      </c>
      <c r="G29">
        <v>19</v>
      </c>
      <c r="H29">
        <v>84</v>
      </c>
      <c r="I29">
        <v>121</v>
      </c>
      <c r="J29">
        <v>27</v>
      </c>
      <c r="K29" s="11">
        <v>52.2</v>
      </c>
      <c r="L29">
        <v>431</v>
      </c>
      <c r="M29">
        <v>23.5</v>
      </c>
      <c r="N29" s="11">
        <f t="shared" si="2"/>
        <v>1013.7</v>
      </c>
      <c r="P29" s="5">
        <v>431</v>
      </c>
      <c r="Q29">
        <v>8</v>
      </c>
      <c r="T29" s="5">
        <f t="shared" si="0"/>
        <v>439</v>
      </c>
    </row>
    <row r="30" spans="2:20" ht="15">
      <c r="B30" s="2">
        <f t="shared" si="1"/>
        <v>24</v>
      </c>
      <c r="D30">
        <v>114</v>
      </c>
      <c r="E30" s="6">
        <v>4</v>
      </c>
      <c r="F30">
        <v>209</v>
      </c>
      <c r="G30">
        <v>18</v>
      </c>
      <c r="H30">
        <v>82</v>
      </c>
      <c r="I30">
        <v>121</v>
      </c>
      <c r="J30">
        <v>26</v>
      </c>
      <c r="K30" s="11">
        <v>40.6</v>
      </c>
      <c r="L30">
        <v>473</v>
      </c>
      <c r="M30">
        <v>21.8</v>
      </c>
      <c r="N30" s="11">
        <f t="shared" si="2"/>
        <v>1109.3999999999999</v>
      </c>
      <c r="P30" s="5">
        <v>320</v>
      </c>
      <c r="Q30">
        <v>8</v>
      </c>
      <c r="T30" s="5">
        <f t="shared" si="0"/>
        <v>328</v>
      </c>
    </row>
    <row r="33" spans="2:20" ht="15">
      <c r="B33" s="7" t="s">
        <v>11</v>
      </c>
      <c r="F33" s="15">
        <f>MAX(F7:F30)</f>
        <v>440</v>
      </c>
      <c r="N33" s="27">
        <f>MAX(N7:N30)</f>
        <v>1354.85</v>
      </c>
      <c r="P33" s="16">
        <f>MAX(P7:P30)</f>
        <v>533</v>
      </c>
      <c r="T33" s="15">
        <f>MAX(T7:T30)</f>
        <v>539</v>
      </c>
    </row>
    <row r="34" spans="2:20" ht="15">
      <c r="B34" t="s">
        <v>19</v>
      </c>
      <c r="F34">
        <v>19</v>
      </c>
      <c r="N34">
        <v>19</v>
      </c>
      <c r="P34">
        <v>21</v>
      </c>
      <c r="T34">
        <v>21</v>
      </c>
    </row>
    <row r="37" ht="15">
      <c r="B37" t="s">
        <v>23</v>
      </c>
    </row>
  </sheetData>
  <sheetProtection/>
  <mergeCells count="2">
    <mergeCell ref="D4:N4"/>
    <mergeCell ref="P4:T4"/>
  </mergeCells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25"/>
  <dimension ref="A1:T37"/>
  <sheetViews>
    <sheetView workbookViewId="0" topLeftCell="A1">
      <selection activeCell="P7" sqref="P7:P30"/>
    </sheetView>
  </sheetViews>
  <sheetFormatPr defaultColWidth="9.140625" defaultRowHeight="15"/>
  <cols>
    <col min="1" max="1" width="19.00390625" style="0" customWidth="1"/>
    <col min="2" max="2" width="17.28125" style="0" bestFit="1" customWidth="1"/>
    <col min="4" max="4" width="5.140625" style="0" bestFit="1" customWidth="1"/>
    <col min="5" max="5" width="4.8515625" style="0" customWidth="1"/>
    <col min="6" max="6" width="4.28125" style="0" bestFit="1" customWidth="1"/>
    <col min="7" max="7" width="8.140625" style="0" bestFit="1" customWidth="1"/>
    <col min="9" max="9" width="4.00390625" style="0" bestFit="1" customWidth="1"/>
    <col min="10" max="10" width="4.28125" style="0" bestFit="1" customWidth="1"/>
    <col min="11" max="11" width="3.140625" style="0" bestFit="1" customWidth="1"/>
    <col min="12" max="13" width="4.00390625" style="0" bestFit="1" customWidth="1"/>
    <col min="14" max="14" width="8.00390625" style="0" bestFit="1" customWidth="1"/>
    <col min="15" max="15" width="3.28125" style="0" customWidth="1"/>
    <col min="16" max="16" width="6.8515625" style="0" bestFit="1" customWidth="1"/>
    <col min="17" max="17" width="4.140625" style="0" bestFit="1" customWidth="1"/>
    <col min="18" max="18" width="8.8515625" style="0" bestFit="1" customWidth="1"/>
    <col min="19" max="20" width="5.28125" style="0" bestFit="1" customWidth="1"/>
    <col min="21" max="21" width="5.421875" style="0" bestFit="1" customWidth="1"/>
  </cols>
  <sheetData>
    <row r="1" ht="15">
      <c r="A1" s="7" t="s">
        <v>16</v>
      </c>
    </row>
    <row r="3" ht="15">
      <c r="A3" t="s">
        <v>0</v>
      </c>
    </row>
    <row r="4" spans="4:20" ht="15"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P4" s="55"/>
      <c r="Q4" s="55"/>
      <c r="R4" s="55"/>
      <c r="S4" s="55"/>
      <c r="T4" s="55"/>
    </row>
    <row r="5" spans="1:20" ht="15">
      <c r="A5" t="s">
        <v>8</v>
      </c>
      <c r="B5" s="1" t="s">
        <v>9</v>
      </c>
      <c r="D5" s="8" t="s">
        <v>2</v>
      </c>
      <c r="E5" s="23" t="s">
        <v>17</v>
      </c>
      <c r="F5" s="8" t="s">
        <v>1</v>
      </c>
      <c r="G5" s="8" t="s">
        <v>22</v>
      </c>
      <c r="H5" s="8" t="s">
        <v>21</v>
      </c>
      <c r="I5" s="8" t="s">
        <v>6</v>
      </c>
      <c r="J5" s="23" t="s">
        <v>18</v>
      </c>
      <c r="K5" s="8" t="s">
        <v>5</v>
      </c>
      <c r="L5" s="8" t="s">
        <v>4</v>
      </c>
      <c r="M5" s="8" t="s">
        <v>7</v>
      </c>
      <c r="N5" s="8" t="s">
        <v>10</v>
      </c>
      <c r="P5" s="21" t="s">
        <v>24</v>
      </c>
      <c r="Q5" s="22" t="s">
        <v>3</v>
      </c>
      <c r="R5" t="s">
        <v>13</v>
      </c>
      <c r="S5" t="s">
        <v>14</v>
      </c>
      <c r="T5" t="s">
        <v>10</v>
      </c>
    </row>
    <row r="6" spans="1:2" ht="15">
      <c r="A6" s="3">
        <v>40203</v>
      </c>
      <c r="B6" s="1"/>
    </row>
    <row r="7" spans="2:20" ht="15">
      <c r="B7" s="2">
        <v>1</v>
      </c>
      <c r="D7">
        <v>110</v>
      </c>
      <c r="E7" s="4">
        <v>4</v>
      </c>
      <c r="F7">
        <v>189</v>
      </c>
      <c r="G7">
        <v>17</v>
      </c>
      <c r="H7">
        <v>82</v>
      </c>
      <c r="I7">
        <v>111</v>
      </c>
      <c r="J7">
        <v>26</v>
      </c>
      <c r="K7" s="11">
        <v>31.9</v>
      </c>
      <c r="L7">
        <v>474</v>
      </c>
      <c r="M7">
        <v>20.95</v>
      </c>
      <c r="N7" s="11">
        <f>SUM(D7:M7)</f>
        <v>1065.8500000000001</v>
      </c>
      <c r="P7" s="5">
        <v>281</v>
      </c>
      <c r="Q7">
        <v>6</v>
      </c>
      <c r="T7" s="5">
        <f aca="true" t="shared" si="0" ref="T7:T30">SUM(O7:S7)</f>
        <v>287</v>
      </c>
    </row>
    <row r="8" spans="2:20" ht="15">
      <c r="B8" s="2">
        <f aca="true" t="shared" si="1" ref="B8:B30">B7+1</f>
        <v>2</v>
      </c>
      <c r="D8">
        <v>108</v>
      </c>
      <c r="E8" s="4">
        <v>2</v>
      </c>
      <c r="F8">
        <v>168</v>
      </c>
      <c r="G8">
        <v>16</v>
      </c>
      <c r="H8">
        <v>82</v>
      </c>
      <c r="I8">
        <v>111</v>
      </c>
      <c r="J8">
        <v>26</v>
      </c>
      <c r="K8" s="11">
        <v>31.9</v>
      </c>
      <c r="L8">
        <v>469</v>
      </c>
      <c r="M8">
        <v>20.1</v>
      </c>
      <c r="N8" s="11">
        <f aca="true" t="shared" si="2" ref="N8:N30">SUM(D8:M8)</f>
        <v>1034</v>
      </c>
      <c r="P8" s="5">
        <v>266</v>
      </c>
      <c r="Q8">
        <v>7</v>
      </c>
      <c r="T8" s="5">
        <f t="shared" si="0"/>
        <v>273</v>
      </c>
    </row>
    <row r="9" spans="2:20" ht="15">
      <c r="B9" s="2">
        <f t="shared" si="1"/>
        <v>3</v>
      </c>
      <c r="D9">
        <v>107</v>
      </c>
      <c r="E9" s="4">
        <v>2</v>
      </c>
      <c r="F9">
        <v>51</v>
      </c>
      <c r="G9">
        <v>16</v>
      </c>
      <c r="H9">
        <v>81</v>
      </c>
      <c r="I9">
        <v>111</v>
      </c>
      <c r="J9">
        <v>26</v>
      </c>
      <c r="K9" s="11">
        <v>31.9</v>
      </c>
      <c r="L9">
        <v>467</v>
      </c>
      <c r="M9">
        <v>20.1</v>
      </c>
      <c r="N9" s="11">
        <f t="shared" si="2"/>
        <v>913</v>
      </c>
      <c r="P9" s="5">
        <v>255</v>
      </c>
      <c r="Q9">
        <v>8</v>
      </c>
      <c r="T9" s="5">
        <f t="shared" si="0"/>
        <v>263</v>
      </c>
    </row>
    <row r="10" spans="2:20" ht="15">
      <c r="B10" s="2">
        <f t="shared" si="1"/>
        <v>4</v>
      </c>
      <c r="D10">
        <v>108</v>
      </c>
      <c r="E10" s="4">
        <v>3</v>
      </c>
      <c r="F10">
        <v>48</v>
      </c>
      <c r="G10">
        <v>16</v>
      </c>
      <c r="H10">
        <v>81</v>
      </c>
      <c r="I10">
        <v>111</v>
      </c>
      <c r="J10">
        <v>26</v>
      </c>
      <c r="K10" s="11">
        <v>36.25</v>
      </c>
      <c r="L10">
        <v>469</v>
      </c>
      <c r="M10">
        <v>20.1</v>
      </c>
      <c r="N10" s="11">
        <f t="shared" si="2"/>
        <v>918.35</v>
      </c>
      <c r="P10" s="5">
        <v>266</v>
      </c>
      <c r="Q10">
        <v>8</v>
      </c>
      <c r="T10" s="5">
        <f t="shared" si="0"/>
        <v>274</v>
      </c>
    </row>
    <row r="11" spans="2:20" ht="15">
      <c r="B11" s="2">
        <f t="shared" si="1"/>
        <v>5</v>
      </c>
      <c r="D11">
        <v>110</v>
      </c>
      <c r="E11" s="4">
        <v>4</v>
      </c>
      <c r="F11">
        <v>131</v>
      </c>
      <c r="G11">
        <v>16</v>
      </c>
      <c r="H11">
        <v>82</v>
      </c>
      <c r="I11">
        <v>111</v>
      </c>
      <c r="J11">
        <v>26</v>
      </c>
      <c r="K11" s="11">
        <v>36.25</v>
      </c>
      <c r="L11">
        <v>470</v>
      </c>
      <c r="M11">
        <v>20.95</v>
      </c>
      <c r="N11" s="11">
        <f t="shared" si="2"/>
        <v>1007.2</v>
      </c>
      <c r="P11" s="5">
        <v>274</v>
      </c>
      <c r="Q11">
        <v>8</v>
      </c>
      <c r="T11" s="5">
        <f t="shared" si="0"/>
        <v>282</v>
      </c>
    </row>
    <row r="12" spans="2:20" ht="15">
      <c r="B12" s="2">
        <f t="shared" si="1"/>
        <v>6</v>
      </c>
      <c r="D12">
        <v>118</v>
      </c>
      <c r="E12" s="4">
        <v>4</v>
      </c>
      <c r="F12">
        <v>176</v>
      </c>
      <c r="G12">
        <v>16</v>
      </c>
      <c r="H12">
        <v>83</v>
      </c>
      <c r="I12">
        <v>121</v>
      </c>
      <c r="J12">
        <v>28</v>
      </c>
      <c r="K12" s="11">
        <v>37.7</v>
      </c>
      <c r="L12">
        <v>491</v>
      </c>
      <c r="M12">
        <v>22.65</v>
      </c>
      <c r="N12" s="11">
        <f t="shared" si="2"/>
        <v>1097.3500000000001</v>
      </c>
      <c r="P12" s="5">
        <v>353</v>
      </c>
      <c r="Q12">
        <v>8</v>
      </c>
      <c r="T12" s="5">
        <f t="shared" si="0"/>
        <v>361</v>
      </c>
    </row>
    <row r="13" spans="2:20" ht="15">
      <c r="B13" s="2">
        <f t="shared" si="1"/>
        <v>7</v>
      </c>
      <c r="D13">
        <v>129</v>
      </c>
      <c r="E13" s="4">
        <v>3</v>
      </c>
      <c r="F13">
        <v>338</v>
      </c>
      <c r="G13">
        <v>17</v>
      </c>
      <c r="H13">
        <v>64</v>
      </c>
      <c r="I13">
        <v>131</v>
      </c>
      <c r="J13">
        <v>30</v>
      </c>
      <c r="K13" s="11">
        <v>40.6</v>
      </c>
      <c r="L13">
        <v>424</v>
      </c>
      <c r="M13">
        <v>16.05</v>
      </c>
      <c r="N13" s="11">
        <f t="shared" si="2"/>
        <v>1192.6499999999999</v>
      </c>
      <c r="P13" s="5">
        <v>473</v>
      </c>
      <c r="Q13">
        <v>10</v>
      </c>
      <c r="T13" s="5">
        <f t="shared" si="0"/>
        <v>483</v>
      </c>
    </row>
    <row r="14" spans="2:20" ht="15">
      <c r="B14" s="2">
        <f t="shared" si="1"/>
        <v>8</v>
      </c>
      <c r="D14">
        <v>134</v>
      </c>
      <c r="E14" s="5">
        <v>2</v>
      </c>
      <c r="F14">
        <v>379</v>
      </c>
      <c r="G14">
        <v>19</v>
      </c>
      <c r="H14">
        <v>75</v>
      </c>
      <c r="I14">
        <v>131</v>
      </c>
      <c r="J14">
        <v>31</v>
      </c>
      <c r="K14" s="11">
        <v>43.5</v>
      </c>
      <c r="L14">
        <v>399</v>
      </c>
      <c r="M14">
        <v>19.45</v>
      </c>
      <c r="N14" s="11">
        <f t="shared" si="2"/>
        <v>1232.95</v>
      </c>
      <c r="P14" s="5">
        <v>505</v>
      </c>
      <c r="Q14">
        <v>9</v>
      </c>
      <c r="T14" s="5">
        <f t="shared" si="0"/>
        <v>514</v>
      </c>
    </row>
    <row r="15" spans="2:20" ht="15">
      <c r="B15" s="2">
        <f t="shared" si="1"/>
        <v>9</v>
      </c>
      <c r="D15">
        <v>135</v>
      </c>
      <c r="E15" s="5">
        <v>1</v>
      </c>
      <c r="F15">
        <v>363</v>
      </c>
      <c r="G15">
        <v>20</v>
      </c>
      <c r="H15">
        <v>75</v>
      </c>
      <c r="I15">
        <v>141</v>
      </c>
      <c r="J15">
        <v>32</v>
      </c>
      <c r="K15" s="11">
        <v>49.3</v>
      </c>
      <c r="L15">
        <v>397</v>
      </c>
      <c r="M15">
        <v>19.45</v>
      </c>
      <c r="N15" s="11">
        <f t="shared" si="2"/>
        <v>1232.75</v>
      </c>
      <c r="P15" s="5">
        <v>503</v>
      </c>
      <c r="Q15">
        <v>7</v>
      </c>
      <c r="T15" s="5">
        <f t="shared" si="0"/>
        <v>510</v>
      </c>
    </row>
    <row r="16" spans="2:20" ht="15">
      <c r="B16" s="2">
        <f t="shared" si="1"/>
        <v>10</v>
      </c>
      <c r="D16">
        <v>136</v>
      </c>
      <c r="E16" s="5">
        <v>2</v>
      </c>
      <c r="F16">
        <v>344</v>
      </c>
      <c r="G16">
        <v>20</v>
      </c>
      <c r="H16">
        <v>76</v>
      </c>
      <c r="I16">
        <v>141</v>
      </c>
      <c r="J16">
        <v>32</v>
      </c>
      <c r="K16" s="11">
        <v>55.1</v>
      </c>
      <c r="L16">
        <v>419</v>
      </c>
      <c r="M16">
        <v>28.45</v>
      </c>
      <c r="N16" s="11">
        <f t="shared" si="2"/>
        <v>1253.55</v>
      </c>
      <c r="P16" s="5">
        <v>502</v>
      </c>
      <c r="Q16">
        <v>8</v>
      </c>
      <c r="T16" s="5">
        <f t="shared" si="0"/>
        <v>510</v>
      </c>
    </row>
    <row r="17" spans="2:20" ht="15">
      <c r="B17" s="2">
        <f t="shared" si="1"/>
        <v>11</v>
      </c>
      <c r="D17">
        <v>136</v>
      </c>
      <c r="E17" s="5">
        <v>3</v>
      </c>
      <c r="F17">
        <v>290</v>
      </c>
      <c r="G17">
        <v>20</v>
      </c>
      <c r="H17">
        <v>75</v>
      </c>
      <c r="I17">
        <v>141</v>
      </c>
      <c r="J17">
        <v>32</v>
      </c>
      <c r="K17" s="11">
        <v>62.35</v>
      </c>
      <c r="L17">
        <v>449</v>
      </c>
      <c r="M17">
        <v>28.45</v>
      </c>
      <c r="N17" s="11">
        <f t="shared" si="2"/>
        <v>1236.8</v>
      </c>
      <c r="P17" s="5">
        <v>523</v>
      </c>
      <c r="Q17">
        <v>9</v>
      </c>
      <c r="T17" s="5">
        <f t="shared" si="0"/>
        <v>532</v>
      </c>
    </row>
    <row r="18" spans="2:20" ht="15">
      <c r="B18" s="2">
        <f t="shared" si="1"/>
        <v>12</v>
      </c>
      <c r="D18">
        <v>135</v>
      </c>
      <c r="E18" s="5">
        <v>3</v>
      </c>
      <c r="F18">
        <v>263</v>
      </c>
      <c r="G18">
        <v>20</v>
      </c>
      <c r="H18">
        <v>74</v>
      </c>
      <c r="I18">
        <v>131</v>
      </c>
      <c r="J18">
        <v>32</v>
      </c>
      <c r="K18" s="11">
        <v>62.35</v>
      </c>
      <c r="L18">
        <v>467</v>
      </c>
      <c r="M18">
        <v>28.45</v>
      </c>
      <c r="N18" s="11">
        <f t="shared" si="2"/>
        <v>1215.8</v>
      </c>
      <c r="P18" s="5">
        <v>512</v>
      </c>
      <c r="Q18">
        <v>8</v>
      </c>
      <c r="T18" s="5">
        <f t="shared" si="0"/>
        <v>520</v>
      </c>
    </row>
    <row r="19" spans="2:20" ht="15">
      <c r="B19" s="2">
        <f t="shared" si="1"/>
        <v>13</v>
      </c>
      <c r="D19">
        <v>135</v>
      </c>
      <c r="E19" s="5">
        <v>2</v>
      </c>
      <c r="F19">
        <v>234</v>
      </c>
      <c r="G19">
        <v>20</v>
      </c>
      <c r="H19">
        <v>72</v>
      </c>
      <c r="I19">
        <v>131</v>
      </c>
      <c r="J19">
        <v>32</v>
      </c>
      <c r="K19" s="11">
        <v>62.35</v>
      </c>
      <c r="L19">
        <v>502</v>
      </c>
      <c r="M19">
        <v>28.6</v>
      </c>
      <c r="N19" s="11">
        <f t="shared" si="2"/>
        <v>1218.9499999999998</v>
      </c>
      <c r="P19" s="5">
        <v>454</v>
      </c>
      <c r="Q19">
        <v>8</v>
      </c>
      <c r="T19" s="5">
        <f t="shared" si="0"/>
        <v>462</v>
      </c>
    </row>
    <row r="20" spans="2:20" ht="15">
      <c r="B20" s="2">
        <f t="shared" si="1"/>
        <v>14</v>
      </c>
      <c r="D20">
        <v>134</v>
      </c>
      <c r="E20" s="5">
        <v>1</v>
      </c>
      <c r="F20">
        <v>215</v>
      </c>
      <c r="G20">
        <v>19</v>
      </c>
      <c r="H20">
        <v>74</v>
      </c>
      <c r="I20">
        <v>131</v>
      </c>
      <c r="J20">
        <v>33</v>
      </c>
      <c r="K20" s="11">
        <v>62.35</v>
      </c>
      <c r="L20">
        <v>488</v>
      </c>
      <c r="M20">
        <v>27.75</v>
      </c>
      <c r="N20" s="11">
        <f t="shared" si="2"/>
        <v>1185.1</v>
      </c>
      <c r="P20" s="5">
        <v>453</v>
      </c>
      <c r="Q20">
        <v>8</v>
      </c>
      <c r="T20" s="5">
        <f t="shared" si="0"/>
        <v>461</v>
      </c>
    </row>
    <row r="21" spans="2:20" ht="15">
      <c r="B21" s="2">
        <f t="shared" si="1"/>
        <v>15</v>
      </c>
      <c r="D21">
        <v>133</v>
      </c>
      <c r="E21" s="5">
        <v>2</v>
      </c>
      <c r="F21">
        <v>227</v>
      </c>
      <c r="G21">
        <v>19</v>
      </c>
      <c r="H21">
        <v>78</v>
      </c>
      <c r="I21">
        <v>131</v>
      </c>
      <c r="J21">
        <v>32</v>
      </c>
      <c r="K21" s="11">
        <v>62.35</v>
      </c>
      <c r="L21">
        <v>480</v>
      </c>
      <c r="M21">
        <v>27.75</v>
      </c>
      <c r="N21" s="11">
        <f t="shared" si="2"/>
        <v>1192.1</v>
      </c>
      <c r="P21" s="5">
        <v>432</v>
      </c>
      <c r="Q21">
        <v>8</v>
      </c>
      <c r="T21" s="5">
        <f t="shared" si="0"/>
        <v>440</v>
      </c>
    </row>
    <row r="22" spans="2:20" ht="15">
      <c r="B22" s="2">
        <f t="shared" si="1"/>
        <v>16</v>
      </c>
      <c r="D22" s="10">
        <v>133</v>
      </c>
      <c r="E22" s="9">
        <v>3</v>
      </c>
      <c r="F22" s="10">
        <v>254</v>
      </c>
      <c r="G22">
        <v>19</v>
      </c>
      <c r="H22">
        <v>75</v>
      </c>
      <c r="I22">
        <v>121</v>
      </c>
      <c r="J22" s="10">
        <v>31</v>
      </c>
      <c r="K22" s="11">
        <v>65.25</v>
      </c>
      <c r="L22">
        <v>404</v>
      </c>
      <c r="M22" s="10">
        <v>27.75</v>
      </c>
      <c r="N22" s="11">
        <f t="shared" si="2"/>
        <v>1133</v>
      </c>
      <c r="O22" s="10"/>
      <c r="P22" s="5">
        <v>506</v>
      </c>
      <c r="Q22">
        <v>7</v>
      </c>
      <c r="R22" s="10"/>
      <c r="S22" s="10"/>
      <c r="T22" s="5">
        <f t="shared" si="0"/>
        <v>513</v>
      </c>
    </row>
    <row r="23" spans="2:20" ht="15">
      <c r="B23" s="2">
        <f t="shared" si="1"/>
        <v>17</v>
      </c>
      <c r="D23" s="10">
        <v>137</v>
      </c>
      <c r="E23" s="9">
        <v>3</v>
      </c>
      <c r="F23" s="10">
        <v>313</v>
      </c>
      <c r="G23">
        <v>19</v>
      </c>
      <c r="H23">
        <v>73</v>
      </c>
      <c r="I23">
        <v>121</v>
      </c>
      <c r="J23" s="10">
        <v>32</v>
      </c>
      <c r="K23" s="11">
        <v>65.25</v>
      </c>
      <c r="L23">
        <v>412</v>
      </c>
      <c r="M23" s="10">
        <v>28.6</v>
      </c>
      <c r="N23" s="11">
        <f t="shared" si="2"/>
        <v>1203.85</v>
      </c>
      <c r="O23" s="10"/>
      <c r="P23" s="5">
        <v>514</v>
      </c>
      <c r="Q23">
        <v>7</v>
      </c>
      <c r="R23" s="10"/>
      <c r="S23" s="10"/>
      <c r="T23" s="5">
        <f t="shared" si="0"/>
        <v>521</v>
      </c>
    </row>
    <row r="24" spans="2:20" ht="15">
      <c r="B24" s="2">
        <f t="shared" si="1"/>
        <v>18</v>
      </c>
      <c r="D24" s="10">
        <v>146</v>
      </c>
      <c r="E24" s="9">
        <v>2</v>
      </c>
      <c r="F24" s="28">
        <v>483</v>
      </c>
      <c r="G24">
        <v>20</v>
      </c>
      <c r="H24">
        <v>70</v>
      </c>
      <c r="I24">
        <v>131</v>
      </c>
      <c r="J24" s="10">
        <v>35</v>
      </c>
      <c r="K24" s="12">
        <v>65.25</v>
      </c>
      <c r="L24">
        <v>395</v>
      </c>
      <c r="M24" s="10">
        <v>22.3</v>
      </c>
      <c r="N24" s="11">
        <f t="shared" si="2"/>
        <v>1369.55</v>
      </c>
      <c r="O24" s="10"/>
      <c r="P24" s="9">
        <v>542</v>
      </c>
      <c r="Q24">
        <v>5</v>
      </c>
      <c r="R24" s="10"/>
      <c r="S24" s="10"/>
      <c r="T24" s="5">
        <f t="shared" si="0"/>
        <v>547</v>
      </c>
    </row>
    <row r="25" spans="2:20" ht="15">
      <c r="B25" s="2">
        <f t="shared" si="1"/>
        <v>19</v>
      </c>
      <c r="D25" s="10">
        <v>147</v>
      </c>
      <c r="E25" s="9">
        <v>2</v>
      </c>
      <c r="F25" s="15">
        <v>491</v>
      </c>
      <c r="G25">
        <v>22</v>
      </c>
      <c r="H25">
        <v>69</v>
      </c>
      <c r="I25">
        <v>131</v>
      </c>
      <c r="J25" s="10">
        <v>35</v>
      </c>
      <c r="K25" s="12">
        <v>65.25</v>
      </c>
      <c r="L25">
        <v>392</v>
      </c>
      <c r="M25" s="10">
        <v>24.3</v>
      </c>
      <c r="N25" s="27">
        <f t="shared" si="2"/>
        <v>1378.55</v>
      </c>
      <c r="O25" s="10"/>
      <c r="P25" s="29">
        <v>553</v>
      </c>
      <c r="Q25">
        <v>6</v>
      </c>
      <c r="R25" s="10"/>
      <c r="S25" s="10"/>
      <c r="T25" s="16">
        <f t="shared" si="0"/>
        <v>559</v>
      </c>
    </row>
    <row r="26" spans="2:20" ht="15">
      <c r="B26" s="2">
        <f t="shared" si="1"/>
        <v>20</v>
      </c>
      <c r="D26" s="10">
        <v>145</v>
      </c>
      <c r="E26" s="9">
        <v>2</v>
      </c>
      <c r="F26" s="10">
        <v>473</v>
      </c>
      <c r="G26">
        <v>22</v>
      </c>
      <c r="H26">
        <v>73</v>
      </c>
      <c r="I26">
        <v>131</v>
      </c>
      <c r="J26" s="10">
        <v>33</v>
      </c>
      <c r="K26" s="12">
        <v>65.25</v>
      </c>
      <c r="L26">
        <v>393</v>
      </c>
      <c r="M26" s="10">
        <v>23.45</v>
      </c>
      <c r="N26" s="11">
        <f t="shared" si="2"/>
        <v>1360.7</v>
      </c>
      <c r="O26" s="10"/>
      <c r="P26" s="9">
        <v>538</v>
      </c>
      <c r="Q26">
        <v>6</v>
      </c>
      <c r="R26" s="10"/>
      <c r="S26" s="10"/>
      <c r="T26" s="5">
        <f t="shared" si="0"/>
        <v>544</v>
      </c>
    </row>
    <row r="27" spans="2:20" ht="15">
      <c r="B27" s="2">
        <f t="shared" si="1"/>
        <v>21</v>
      </c>
      <c r="D27">
        <v>142</v>
      </c>
      <c r="E27" s="5">
        <v>3</v>
      </c>
      <c r="F27" s="10">
        <v>439</v>
      </c>
      <c r="G27">
        <v>21</v>
      </c>
      <c r="H27">
        <v>74</v>
      </c>
      <c r="I27">
        <v>121</v>
      </c>
      <c r="J27">
        <v>32</v>
      </c>
      <c r="K27" s="11">
        <v>65.25</v>
      </c>
      <c r="L27">
        <v>409</v>
      </c>
      <c r="M27">
        <v>28.6</v>
      </c>
      <c r="N27" s="11">
        <f t="shared" si="2"/>
        <v>1334.85</v>
      </c>
      <c r="P27" s="5">
        <v>532</v>
      </c>
      <c r="Q27">
        <v>6</v>
      </c>
      <c r="T27" s="5">
        <f t="shared" si="0"/>
        <v>538</v>
      </c>
    </row>
    <row r="28" spans="2:20" ht="15">
      <c r="B28" s="2">
        <f t="shared" si="1"/>
        <v>22</v>
      </c>
      <c r="D28">
        <v>135</v>
      </c>
      <c r="E28" s="5">
        <v>4</v>
      </c>
      <c r="F28">
        <v>269</v>
      </c>
      <c r="G28">
        <v>20</v>
      </c>
      <c r="H28">
        <v>77</v>
      </c>
      <c r="I28">
        <v>121</v>
      </c>
      <c r="J28">
        <v>30</v>
      </c>
      <c r="K28" s="11">
        <v>58</v>
      </c>
      <c r="L28">
        <v>463</v>
      </c>
      <c r="M28">
        <v>26.05</v>
      </c>
      <c r="N28" s="11">
        <f t="shared" si="2"/>
        <v>1203.05</v>
      </c>
      <c r="P28" s="5">
        <v>536</v>
      </c>
      <c r="Q28">
        <v>7</v>
      </c>
      <c r="T28" s="5">
        <f t="shared" si="0"/>
        <v>543</v>
      </c>
    </row>
    <row r="29" spans="2:20" ht="15">
      <c r="B29" s="2">
        <f t="shared" si="1"/>
        <v>23</v>
      </c>
      <c r="D29">
        <v>124</v>
      </c>
      <c r="E29" s="5">
        <v>4</v>
      </c>
      <c r="F29">
        <v>208</v>
      </c>
      <c r="G29">
        <v>19</v>
      </c>
      <c r="H29">
        <v>83</v>
      </c>
      <c r="I29">
        <v>121</v>
      </c>
      <c r="J29">
        <v>29</v>
      </c>
      <c r="K29" s="11">
        <v>52.2</v>
      </c>
      <c r="L29">
        <v>514</v>
      </c>
      <c r="M29">
        <v>23.5</v>
      </c>
      <c r="N29" s="11">
        <f t="shared" si="2"/>
        <v>1177.7</v>
      </c>
      <c r="P29" s="5">
        <v>372</v>
      </c>
      <c r="Q29">
        <v>7</v>
      </c>
      <c r="T29" s="5">
        <f t="shared" si="0"/>
        <v>379</v>
      </c>
    </row>
    <row r="30" spans="2:20" ht="15">
      <c r="B30" s="2">
        <f t="shared" si="1"/>
        <v>24</v>
      </c>
      <c r="D30">
        <v>116</v>
      </c>
      <c r="E30" s="6">
        <v>4</v>
      </c>
      <c r="F30">
        <v>172</v>
      </c>
      <c r="G30">
        <v>18</v>
      </c>
      <c r="H30">
        <v>77</v>
      </c>
      <c r="I30">
        <v>111</v>
      </c>
      <c r="J30">
        <v>26</v>
      </c>
      <c r="K30" s="11">
        <v>40.6</v>
      </c>
      <c r="L30">
        <v>493</v>
      </c>
      <c r="M30">
        <v>21.8</v>
      </c>
      <c r="N30" s="11">
        <f t="shared" si="2"/>
        <v>1079.3999999999999</v>
      </c>
      <c r="P30" s="5">
        <v>321</v>
      </c>
      <c r="Q30">
        <v>7</v>
      </c>
      <c r="T30" s="5">
        <f t="shared" si="0"/>
        <v>328</v>
      </c>
    </row>
    <row r="33" spans="2:20" ht="15">
      <c r="B33" s="7" t="s">
        <v>11</v>
      </c>
      <c r="F33" s="15">
        <f>MAX(F7:F30)</f>
        <v>491</v>
      </c>
      <c r="N33" s="27">
        <f>MAX(N7:N30)</f>
        <v>1378.55</v>
      </c>
      <c r="P33" s="16">
        <f>MAX(P7:P30)</f>
        <v>553</v>
      </c>
      <c r="T33" s="15">
        <f>MAX(T7:T30)</f>
        <v>559</v>
      </c>
    </row>
    <row r="34" spans="2:20" ht="15">
      <c r="B34" t="s">
        <v>19</v>
      </c>
      <c r="F34">
        <v>19</v>
      </c>
      <c r="N34">
        <v>19</v>
      </c>
      <c r="P34">
        <v>19</v>
      </c>
      <c r="T34">
        <v>19</v>
      </c>
    </row>
    <row r="37" ht="15">
      <c r="B37" t="s">
        <v>23</v>
      </c>
    </row>
  </sheetData>
  <sheetProtection/>
  <mergeCells count="2">
    <mergeCell ref="D4:N4"/>
    <mergeCell ref="P4:T4"/>
  </mergeCells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26"/>
  <dimension ref="A1:T37"/>
  <sheetViews>
    <sheetView workbookViewId="0" topLeftCell="C4">
      <selection activeCell="T7" sqref="T7"/>
    </sheetView>
  </sheetViews>
  <sheetFormatPr defaultColWidth="9.140625" defaultRowHeight="15"/>
  <cols>
    <col min="1" max="1" width="19.00390625" style="0" customWidth="1"/>
    <col min="2" max="2" width="17.28125" style="0" bestFit="1" customWidth="1"/>
    <col min="4" max="4" width="5.140625" style="0" bestFit="1" customWidth="1"/>
    <col min="5" max="5" width="4.8515625" style="0" customWidth="1"/>
    <col min="6" max="6" width="4.28125" style="0" bestFit="1" customWidth="1"/>
    <col min="7" max="7" width="8.140625" style="0" bestFit="1" customWidth="1"/>
    <col min="9" max="9" width="4.00390625" style="0" bestFit="1" customWidth="1"/>
    <col min="10" max="10" width="4.28125" style="0" bestFit="1" customWidth="1"/>
    <col min="11" max="11" width="3.140625" style="0" bestFit="1" customWidth="1"/>
    <col min="12" max="13" width="4.00390625" style="0" bestFit="1" customWidth="1"/>
    <col min="14" max="14" width="8.00390625" style="0" bestFit="1" customWidth="1"/>
    <col min="15" max="15" width="3.28125" style="0" customWidth="1"/>
    <col min="16" max="16" width="6.8515625" style="0" bestFit="1" customWidth="1"/>
    <col min="17" max="17" width="4.140625" style="0" bestFit="1" customWidth="1"/>
    <col min="18" max="18" width="8.8515625" style="0" bestFit="1" customWidth="1"/>
    <col min="19" max="20" width="5.28125" style="0" bestFit="1" customWidth="1"/>
    <col min="21" max="21" width="5.421875" style="0" bestFit="1" customWidth="1"/>
  </cols>
  <sheetData>
    <row r="1" ht="15">
      <c r="A1" s="7" t="s">
        <v>16</v>
      </c>
    </row>
    <row r="3" ht="15">
      <c r="A3" t="s">
        <v>0</v>
      </c>
    </row>
    <row r="4" spans="4:20" ht="15"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P4" s="55"/>
      <c r="Q4" s="55"/>
      <c r="R4" s="55"/>
      <c r="S4" s="55"/>
      <c r="T4" s="55"/>
    </row>
    <row r="5" spans="1:20" ht="15">
      <c r="A5" t="s">
        <v>8</v>
      </c>
      <c r="B5" s="1" t="s">
        <v>9</v>
      </c>
      <c r="D5" s="8" t="s">
        <v>2</v>
      </c>
      <c r="E5" s="23" t="s">
        <v>17</v>
      </c>
      <c r="F5" s="8" t="s">
        <v>1</v>
      </c>
      <c r="G5" s="8" t="s">
        <v>22</v>
      </c>
      <c r="H5" s="8" t="s">
        <v>21</v>
      </c>
      <c r="I5" s="8" t="s">
        <v>6</v>
      </c>
      <c r="J5" s="23" t="s">
        <v>18</v>
      </c>
      <c r="K5" s="8" t="s">
        <v>5</v>
      </c>
      <c r="L5" s="8" t="s">
        <v>4</v>
      </c>
      <c r="M5" s="8" t="s">
        <v>7</v>
      </c>
      <c r="N5" s="8" t="s">
        <v>10</v>
      </c>
      <c r="P5" s="21" t="s">
        <v>24</v>
      </c>
      <c r="Q5" s="22" t="s">
        <v>3</v>
      </c>
      <c r="R5" t="s">
        <v>13</v>
      </c>
      <c r="S5" t="s">
        <v>14</v>
      </c>
      <c r="T5" t="s">
        <v>10</v>
      </c>
    </row>
    <row r="6" spans="1:2" ht="15">
      <c r="A6" s="3">
        <v>40204</v>
      </c>
      <c r="B6" s="1"/>
    </row>
    <row r="7" spans="2:20" ht="15">
      <c r="B7" s="2">
        <v>1</v>
      </c>
      <c r="D7">
        <v>118</v>
      </c>
      <c r="E7" s="4">
        <v>4</v>
      </c>
      <c r="F7">
        <v>150</v>
      </c>
      <c r="G7">
        <v>17</v>
      </c>
      <c r="H7">
        <v>80</v>
      </c>
      <c r="I7">
        <v>111</v>
      </c>
      <c r="J7">
        <v>26</v>
      </c>
      <c r="K7" s="11">
        <v>31.9</v>
      </c>
      <c r="L7">
        <v>465</v>
      </c>
      <c r="M7">
        <v>20.95</v>
      </c>
      <c r="N7" s="11">
        <f>SUM(D7:M7)</f>
        <v>1023.85</v>
      </c>
      <c r="P7" s="5">
        <v>281</v>
      </c>
      <c r="Q7">
        <v>6</v>
      </c>
      <c r="T7" s="5">
        <f aca="true" t="shared" si="0" ref="T7:T30">SUM(O7:S7)</f>
        <v>287</v>
      </c>
    </row>
    <row r="8" spans="2:20" ht="15">
      <c r="B8" s="2">
        <f aca="true" t="shared" si="1" ref="B8:B30">B7+1</f>
        <v>2</v>
      </c>
      <c r="D8">
        <v>115</v>
      </c>
      <c r="E8" s="4">
        <v>3</v>
      </c>
      <c r="F8">
        <v>145</v>
      </c>
      <c r="G8">
        <v>16</v>
      </c>
      <c r="H8">
        <v>80</v>
      </c>
      <c r="I8">
        <v>111</v>
      </c>
      <c r="J8">
        <v>26</v>
      </c>
      <c r="K8" s="11">
        <v>31.9</v>
      </c>
      <c r="L8">
        <v>460</v>
      </c>
      <c r="M8">
        <v>20.1</v>
      </c>
      <c r="N8" s="11">
        <f aca="true" t="shared" si="2" ref="N8:N30">SUM(D8:M8)</f>
        <v>1008</v>
      </c>
      <c r="P8" s="5">
        <v>266</v>
      </c>
      <c r="Q8">
        <v>7</v>
      </c>
      <c r="T8" s="5">
        <f t="shared" si="0"/>
        <v>273</v>
      </c>
    </row>
    <row r="9" spans="2:20" ht="15">
      <c r="B9" s="2">
        <f t="shared" si="1"/>
        <v>3</v>
      </c>
      <c r="D9">
        <v>115</v>
      </c>
      <c r="E9" s="4">
        <v>2</v>
      </c>
      <c r="F9">
        <v>145</v>
      </c>
      <c r="G9">
        <v>16</v>
      </c>
      <c r="H9">
        <v>80</v>
      </c>
      <c r="I9">
        <v>111</v>
      </c>
      <c r="J9">
        <v>26</v>
      </c>
      <c r="K9" s="11">
        <v>31.9</v>
      </c>
      <c r="L9">
        <v>457</v>
      </c>
      <c r="M9">
        <v>20.1</v>
      </c>
      <c r="N9" s="11">
        <f t="shared" si="2"/>
        <v>1004</v>
      </c>
      <c r="P9" s="5">
        <v>255</v>
      </c>
      <c r="Q9">
        <v>8</v>
      </c>
      <c r="T9" s="5">
        <f t="shared" si="0"/>
        <v>263</v>
      </c>
    </row>
    <row r="10" spans="2:20" ht="15">
      <c r="B10" s="2">
        <f t="shared" si="1"/>
        <v>4</v>
      </c>
      <c r="D10">
        <v>115</v>
      </c>
      <c r="E10" s="4">
        <v>3</v>
      </c>
      <c r="F10">
        <v>149</v>
      </c>
      <c r="G10">
        <v>16</v>
      </c>
      <c r="H10">
        <v>79</v>
      </c>
      <c r="I10">
        <v>121</v>
      </c>
      <c r="J10">
        <v>26</v>
      </c>
      <c r="K10" s="11">
        <v>36.25</v>
      </c>
      <c r="L10">
        <v>458</v>
      </c>
      <c r="M10">
        <v>20.1</v>
      </c>
      <c r="N10" s="11">
        <f t="shared" si="2"/>
        <v>1023.35</v>
      </c>
      <c r="P10" s="5">
        <v>266</v>
      </c>
      <c r="Q10">
        <v>8</v>
      </c>
      <c r="T10" s="5">
        <f t="shared" si="0"/>
        <v>274</v>
      </c>
    </row>
    <row r="11" spans="2:20" ht="15">
      <c r="B11" s="2">
        <f t="shared" si="1"/>
        <v>5</v>
      </c>
      <c r="D11">
        <v>117</v>
      </c>
      <c r="E11" s="4">
        <v>4</v>
      </c>
      <c r="F11">
        <v>165</v>
      </c>
      <c r="G11">
        <v>16</v>
      </c>
      <c r="H11">
        <v>77</v>
      </c>
      <c r="I11">
        <v>121</v>
      </c>
      <c r="J11">
        <v>26</v>
      </c>
      <c r="K11" s="11">
        <v>36.25</v>
      </c>
      <c r="L11">
        <v>470</v>
      </c>
      <c r="M11">
        <v>20.95</v>
      </c>
      <c r="N11" s="11">
        <f t="shared" si="2"/>
        <v>1053.2</v>
      </c>
      <c r="P11" s="5">
        <v>274</v>
      </c>
      <c r="Q11">
        <v>8</v>
      </c>
      <c r="T11" s="5">
        <f t="shared" si="0"/>
        <v>282</v>
      </c>
    </row>
    <row r="12" spans="2:20" ht="15">
      <c r="B12" s="2">
        <f t="shared" si="1"/>
        <v>6</v>
      </c>
      <c r="D12">
        <v>124</v>
      </c>
      <c r="E12" s="4">
        <v>4</v>
      </c>
      <c r="F12">
        <v>204</v>
      </c>
      <c r="G12">
        <v>16</v>
      </c>
      <c r="H12">
        <v>69</v>
      </c>
      <c r="I12">
        <v>121</v>
      </c>
      <c r="J12">
        <v>28</v>
      </c>
      <c r="K12" s="11">
        <v>37.7</v>
      </c>
      <c r="L12">
        <v>462</v>
      </c>
      <c r="M12">
        <v>22.65</v>
      </c>
      <c r="N12" s="11">
        <f t="shared" si="2"/>
        <v>1088.3500000000001</v>
      </c>
      <c r="P12" s="5">
        <v>353</v>
      </c>
      <c r="Q12">
        <v>9</v>
      </c>
      <c r="T12" s="5">
        <f t="shared" si="0"/>
        <v>362</v>
      </c>
    </row>
    <row r="13" spans="2:20" ht="15">
      <c r="B13" s="2">
        <f t="shared" si="1"/>
        <v>7</v>
      </c>
      <c r="D13">
        <v>135</v>
      </c>
      <c r="E13" s="4">
        <v>3</v>
      </c>
      <c r="F13">
        <v>409</v>
      </c>
      <c r="G13">
        <v>17</v>
      </c>
      <c r="H13">
        <v>56</v>
      </c>
      <c r="I13">
        <v>131</v>
      </c>
      <c r="J13">
        <v>30</v>
      </c>
      <c r="K13" s="11">
        <v>40.6</v>
      </c>
      <c r="L13">
        <v>411</v>
      </c>
      <c r="M13">
        <v>16.05</v>
      </c>
      <c r="N13" s="11">
        <f t="shared" si="2"/>
        <v>1248.6499999999999</v>
      </c>
      <c r="P13" s="5">
        <v>473</v>
      </c>
      <c r="Q13">
        <v>10</v>
      </c>
      <c r="T13" s="5">
        <f t="shared" si="0"/>
        <v>483</v>
      </c>
    </row>
    <row r="14" spans="2:20" ht="15">
      <c r="B14" s="2">
        <f t="shared" si="1"/>
        <v>8</v>
      </c>
      <c r="D14">
        <v>140</v>
      </c>
      <c r="E14" s="5">
        <v>3</v>
      </c>
      <c r="F14">
        <v>363</v>
      </c>
      <c r="G14">
        <v>19</v>
      </c>
      <c r="H14">
        <v>53</v>
      </c>
      <c r="I14">
        <v>141</v>
      </c>
      <c r="J14">
        <v>31</v>
      </c>
      <c r="K14" s="11">
        <v>43.5</v>
      </c>
      <c r="L14">
        <v>392</v>
      </c>
      <c r="M14">
        <v>19.45</v>
      </c>
      <c r="N14" s="11">
        <f t="shared" si="2"/>
        <v>1204.95</v>
      </c>
      <c r="P14" s="5">
        <v>505</v>
      </c>
      <c r="Q14">
        <v>9</v>
      </c>
      <c r="T14" s="5">
        <f t="shared" si="0"/>
        <v>514</v>
      </c>
    </row>
    <row r="15" spans="2:20" ht="15">
      <c r="B15" s="2">
        <f t="shared" si="1"/>
        <v>9</v>
      </c>
      <c r="D15">
        <v>140</v>
      </c>
      <c r="E15" s="5">
        <v>2</v>
      </c>
      <c r="F15">
        <v>344</v>
      </c>
      <c r="G15">
        <v>20</v>
      </c>
      <c r="H15">
        <v>53</v>
      </c>
      <c r="I15">
        <v>141</v>
      </c>
      <c r="J15">
        <v>32</v>
      </c>
      <c r="K15" s="11">
        <v>49.3</v>
      </c>
      <c r="L15">
        <v>414</v>
      </c>
      <c r="M15">
        <v>19.45</v>
      </c>
      <c r="N15" s="11">
        <f t="shared" si="2"/>
        <v>1214.75</v>
      </c>
      <c r="P15" s="5">
        <v>503</v>
      </c>
      <c r="Q15">
        <v>7</v>
      </c>
      <c r="T15" s="5">
        <f t="shared" si="0"/>
        <v>510</v>
      </c>
    </row>
    <row r="16" spans="2:20" ht="15">
      <c r="B16" s="2">
        <f t="shared" si="1"/>
        <v>10</v>
      </c>
      <c r="D16">
        <v>139</v>
      </c>
      <c r="E16" s="5">
        <v>2</v>
      </c>
      <c r="F16">
        <v>336</v>
      </c>
      <c r="G16">
        <v>20</v>
      </c>
      <c r="H16">
        <v>51</v>
      </c>
      <c r="I16">
        <v>141</v>
      </c>
      <c r="J16">
        <v>32</v>
      </c>
      <c r="K16" s="11">
        <v>55.1</v>
      </c>
      <c r="L16">
        <v>419</v>
      </c>
      <c r="M16">
        <v>28.45</v>
      </c>
      <c r="N16" s="11">
        <f t="shared" si="2"/>
        <v>1223.55</v>
      </c>
      <c r="P16" s="5">
        <v>502</v>
      </c>
      <c r="Q16">
        <v>8</v>
      </c>
      <c r="T16" s="5">
        <f t="shared" si="0"/>
        <v>510</v>
      </c>
    </row>
    <row r="17" spans="2:20" ht="15">
      <c r="B17" s="2">
        <f t="shared" si="1"/>
        <v>11</v>
      </c>
      <c r="D17">
        <v>138</v>
      </c>
      <c r="E17" s="5">
        <v>3</v>
      </c>
      <c r="F17">
        <v>336</v>
      </c>
      <c r="G17">
        <v>20</v>
      </c>
      <c r="H17">
        <v>53</v>
      </c>
      <c r="I17">
        <v>141</v>
      </c>
      <c r="J17">
        <v>32</v>
      </c>
      <c r="K17" s="11">
        <v>62.35</v>
      </c>
      <c r="L17">
        <v>411</v>
      </c>
      <c r="M17">
        <v>28.45</v>
      </c>
      <c r="N17" s="11">
        <f t="shared" si="2"/>
        <v>1224.8</v>
      </c>
      <c r="P17" s="5">
        <v>523</v>
      </c>
      <c r="Q17">
        <v>9</v>
      </c>
      <c r="T17" s="5">
        <f t="shared" si="0"/>
        <v>532</v>
      </c>
    </row>
    <row r="18" spans="2:20" ht="15">
      <c r="B18" s="2">
        <f t="shared" si="1"/>
        <v>12</v>
      </c>
      <c r="D18">
        <v>137</v>
      </c>
      <c r="E18" s="5">
        <v>3</v>
      </c>
      <c r="F18">
        <v>312</v>
      </c>
      <c r="G18">
        <v>20</v>
      </c>
      <c r="H18">
        <v>52</v>
      </c>
      <c r="I18">
        <v>131</v>
      </c>
      <c r="J18">
        <v>32</v>
      </c>
      <c r="K18" s="11">
        <v>62.35</v>
      </c>
      <c r="L18">
        <v>445</v>
      </c>
      <c r="M18">
        <v>28.45</v>
      </c>
      <c r="N18" s="11">
        <f t="shared" si="2"/>
        <v>1222.8</v>
      </c>
      <c r="P18" s="5">
        <v>512</v>
      </c>
      <c r="Q18">
        <v>8</v>
      </c>
      <c r="T18" s="5">
        <f t="shared" si="0"/>
        <v>520</v>
      </c>
    </row>
    <row r="19" spans="2:20" ht="15">
      <c r="B19" s="2">
        <f t="shared" si="1"/>
        <v>13</v>
      </c>
      <c r="D19">
        <v>137</v>
      </c>
      <c r="E19" s="5">
        <v>2</v>
      </c>
      <c r="F19">
        <v>244</v>
      </c>
      <c r="G19">
        <v>20</v>
      </c>
      <c r="H19">
        <v>50</v>
      </c>
      <c r="I19">
        <v>131</v>
      </c>
      <c r="J19">
        <v>32</v>
      </c>
      <c r="K19" s="11">
        <v>62.35</v>
      </c>
      <c r="L19">
        <v>457</v>
      </c>
      <c r="M19">
        <v>27.6</v>
      </c>
      <c r="N19" s="11">
        <f t="shared" si="2"/>
        <v>1162.9499999999998</v>
      </c>
      <c r="P19" s="5">
        <v>454</v>
      </c>
      <c r="Q19">
        <v>8</v>
      </c>
      <c r="T19" s="5">
        <f t="shared" si="0"/>
        <v>462</v>
      </c>
    </row>
    <row r="20" spans="2:20" ht="15">
      <c r="B20" s="2">
        <f t="shared" si="1"/>
        <v>14</v>
      </c>
      <c r="D20">
        <v>136</v>
      </c>
      <c r="E20" s="5">
        <v>2</v>
      </c>
      <c r="F20">
        <v>239</v>
      </c>
      <c r="G20">
        <v>19</v>
      </c>
      <c r="H20">
        <v>50</v>
      </c>
      <c r="I20">
        <v>131</v>
      </c>
      <c r="J20">
        <v>33</v>
      </c>
      <c r="K20" s="11">
        <v>62.35</v>
      </c>
      <c r="L20">
        <v>471</v>
      </c>
      <c r="M20">
        <v>27.75</v>
      </c>
      <c r="N20" s="11">
        <f t="shared" si="2"/>
        <v>1171.1</v>
      </c>
      <c r="P20" s="5">
        <v>453</v>
      </c>
      <c r="Q20">
        <v>8</v>
      </c>
      <c r="T20" s="5">
        <f t="shared" si="0"/>
        <v>461</v>
      </c>
    </row>
    <row r="21" spans="2:20" ht="15">
      <c r="B21" s="2">
        <f t="shared" si="1"/>
        <v>15</v>
      </c>
      <c r="D21">
        <v>134</v>
      </c>
      <c r="E21" s="5">
        <v>3</v>
      </c>
      <c r="F21">
        <v>242</v>
      </c>
      <c r="G21">
        <v>19</v>
      </c>
      <c r="H21">
        <v>52</v>
      </c>
      <c r="I21">
        <v>131</v>
      </c>
      <c r="J21">
        <v>32</v>
      </c>
      <c r="K21" s="11">
        <v>62.35</v>
      </c>
      <c r="L21">
        <v>466</v>
      </c>
      <c r="M21">
        <v>27.75</v>
      </c>
      <c r="N21" s="11">
        <f t="shared" si="2"/>
        <v>1169.1</v>
      </c>
      <c r="P21" s="5">
        <v>432</v>
      </c>
      <c r="Q21">
        <v>8</v>
      </c>
      <c r="T21" s="5">
        <f t="shared" si="0"/>
        <v>440</v>
      </c>
    </row>
    <row r="22" spans="2:20" ht="15">
      <c r="B22" s="2">
        <f t="shared" si="1"/>
        <v>16</v>
      </c>
      <c r="D22" s="10">
        <v>134</v>
      </c>
      <c r="E22" s="9">
        <v>4</v>
      </c>
      <c r="F22" s="10">
        <v>245</v>
      </c>
      <c r="G22">
        <v>19</v>
      </c>
      <c r="H22">
        <v>53</v>
      </c>
      <c r="I22">
        <v>131</v>
      </c>
      <c r="J22" s="10">
        <v>31</v>
      </c>
      <c r="K22" s="11">
        <v>65.25</v>
      </c>
      <c r="L22">
        <v>412</v>
      </c>
      <c r="M22" s="10">
        <v>27.75</v>
      </c>
      <c r="N22" s="11">
        <f t="shared" si="2"/>
        <v>1122</v>
      </c>
      <c r="O22" s="10"/>
      <c r="P22" s="5">
        <v>506</v>
      </c>
      <c r="Q22">
        <v>7</v>
      </c>
      <c r="R22" s="10"/>
      <c r="S22" s="10"/>
      <c r="T22" s="5">
        <f t="shared" si="0"/>
        <v>513</v>
      </c>
    </row>
    <row r="23" spans="2:20" ht="15">
      <c r="B23" s="2">
        <f t="shared" si="1"/>
        <v>17</v>
      </c>
      <c r="D23" s="10">
        <v>139</v>
      </c>
      <c r="E23" s="9">
        <v>4</v>
      </c>
      <c r="F23" s="10">
        <v>297</v>
      </c>
      <c r="G23">
        <v>19</v>
      </c>
      <c r="H23">
        <v>47</v>
      </c>
      <c r="I23">
        <v>131</v>
      </c>
      <c r="J23" s="10">
        <v>32</v>
      </c>
      <c r="K23" s="11">
        <v>65.25</v>
      </c>
      <c r="L23">
        <v>423</v>
      </c>
      <c r="M23" s="10">
        <v>27.75</v>
      </c>
      <c r="N23" s="11">
        <f t="shared" si="2"/>
        <v>1185</v>
      </c>
      <c r="O23" s="10"/>
      <c r="P23" s="5">
        <v>514</v>
      </c>
      <c r="Q23">
        <v>7</v>
      </c>
      <c r="R23" s="10"/>
      <c r="S23" s="10"/>
      <c r="T23" s="5">
        <f t="shared" si="0"/>
        <v>521</v>
      </c>
    </row>
    <row r="24" spans="2:20" ht="15">
      <c r="B24" s="2">
        <f t="shared" si="1"/>
        <v>18</v>
      </c>
      <c r="D24" s="10">
        <v>149</v>
      </c>
      <c r="E24" s="9">
        <v>3</v>
      </c>
      <c r="F24" s="28">
        <v>482</v>
      </c>
      <c r="G24">
        <v>20</v>
      </c>
      <c r="H24">
        <v>44</v>
      </c>
      <c r="I24">
        <v>131</v>
      </c>
      <c r="J24" s="10">
        <v>35</v>
      </c>
      <c r="K24" s="12">
        <v>65.25</v>
      </c>
      <c r="L24">
        <v>388</v>
      </c>
      <c r="M24" s="10">
        <v>20.3</v>
      </c>
      <c r="N24" s="11">
        <f t="shared" si="2"/>
        <v>1337.55</v>
      </c>
      <c r="O24" s="10"/>
      <c r="P24" s="9">
        <v>542</v>
      </c>
      <c r="Q24">
        <v>5</v>
      </c>
      <c r="R24" s="10"/>
      <c r="S24" s="10"/>
      <c r="T24" s="5">
        <f t="shared" si="0"/>
        <v>547</v>
      </c>
    </row>
    <row r="25" spans="2:20" ht="15">
      <c r="B25" s="2">
        <f t="shared" si="1"/>
        <v>19</v>
      </c>
      <c r="D25" s="10">
        <v>149</v>
      </c>
      <c r="E25" s="9">
        <v>3</v>
      </c>
      <c r="F25" s="31">
        <v>499</v>
      </c>
      <c r="G25">
        <v>21</v>
      </c>
      <c r="H25">
        <v>48</v>
      </c>
      <c r="I25">
        <v>131</v>
      </c>
      <c r="J25" s="10">
        <v>35</v>
      </c>
      <c r="K25" s="12">
        <v>65.25</v>
      </c>
      <c r="L25">
        <v>398</v>
      </c>
      <c r="M25" s="10">
        <v>24.3</v>
      </c>
      <c r="N25" s="35">
        <f t="shared" si="2"/>
        <v>1373.55</v>
      </c>
      <c r="O25" s="10"/>
      <c r="P25" s="53">
        <v>553</v>
      </c>
      <c r="Q25">
        <v>6</v>
      </c>
      <c r="R25" s="10"/>
      <c r="S25" s="10"/>
      <c r="T25" s="32">
        <f t="shared" si="0"/>
        <v>559</v>
      </c>
    </row>
    <row r="26" spans="2:20" ht="15">
      <c r="B26" s="2">
        <f t="shared" si="1"/>
        <v>20</v>
      </c>
      <c r="D26" s="10">
        <v>148</v>
      </c>
      <c r="E26" s="9">
        <v>3</v>
      </c>
      <c r="F26" s="10">
        <v>444</v>
      </c>
      <c r="G26">
        <v>21</v>
      </c>
      <c r="H26">
        <v>54</v>
      </c>
      <c r="I26">
        <v>131</v>
      </c>
      <c r="J26" s="10">
        <v>33</v>
      </c>
      <c r="K26" s="12">
        <v>65.25</v>
      </c>
      <c r="L26">
        <v>395</v>
      </c>
      <c r="M26" s="10">
        <v>26.45</v>
      </c>
      <c r="N26" s="11">
        <f t="shared" si="2"/>
        <v>1320.7</v>
      </c>
      <c r="O26" s="10"/>
      <c r="P26" s="9">
        <v>538</v>
      </c>
      <c r="Q26">
        <v>6</v>
      </c>
      <c r="R26" s="10"/>
      <c r="S26" s="10"/>
      <c r="T26" s="5">
        <f t="shared" si="0"/>
        <v>544</v>
      </c>
    </row>
    <row r="27" spans="2:20" ht="15">
      <c r="B27" s="2">
        <f t="shared" si="1"/>
        <v>21</v>
      </c>
      <c r="D27">
        <v>145</v>
      </c>
      <c r="E27" s="5">
        <v>3</v>
      </c>
      <c r="F27" s="10">
        <v>407</v>
      </c>
      <c r="G27">
        <v>21</v>
      </c>
      <c r="H27">
        <v>55</v>
      </c>
      <c r="I27">
        <v>131</v>
      </c>
      <c r="J27">
        <v>32</v>
      </c>
      <c r="K27" s="11">
        <v>65.25</v>
      </c>
      <c r="L27">
        <v>411</v>
      </c>
      <c r="M27">
        <v>28.6</v>
      </c>
      <c r="N27" s="11">
        <f t="shared" si="2"/>
        <v>1298.85</v>
      </c>
      <c r="P27" s="5">
        <v>532</v>
      </c>
      <c r="Q27">
        <v>6</v>
      </c>
      <c r="T27" s="5">
        <f t="shared" si="0"/>
        <v>538</v>
      </c>
    </row>
    <row r="28" spans="2:20" ht="15">
      <c r="B28" s="2">
        <f t="shared" si="1"/>
        <v>22</v>
      </c>
      <c r="D28">
        <v>138</v>
      </c>
      <c r="E28" s="5">
        <v>4</v>
      </c>
      <c r="F28">
        <v>324</v>
      </c>
      <c r="G28">
        <v>20</v>
      </c>
      <c r="H28">
        <v>62</v>
      </c>
      <c r="I28">
        <v>131</v>
      </c>
      <c r="J28">
        <v>30</v>
      </c>
      <c r="K28" s="11">
        <v>58</v>
      </c>
      <c r="L28">
        <v>433</v>
      </c>
      <c r="M28">
        <v>26.05</v>
      </c>
      <c r="N28" s="11">
        <f t="shared" si="2"/>
        <v>1226.05</v>
      </c>
      <c r="P28" s="5">
        <v>536</v>
      </c>
      <c r="Q28">
        <v>7</v>
      </c>
      <c r="T28" s="5">
        <f t="shared" si="0"/>
        <v>543</v>
      </c>
    </row>
    <row r="29" spans="2:20" ht="15">
      <c r="B29" s="2">
        <f t="shared" si="1"/>
        <v>23</v>
      </c>
      <c r="D29">
        <v>128</v>
      </c>
      <c r="E29" s="5">
        <v>4</v>
      </c>
      <c r="F29">
        <v>218</v>
      </c>
      <c r="G29">
        <v>19</v>
      </c>
      <c r="H29">
        <v>71</v>
      </c>
      <c r="I29">
        <v>121</v>
      </c>
      <c r="J29">
        <v>29</v>
      </c>
      <c r="K29" s="11">
        <v>52.2</v>
      </c>
      <c r="L29">
        <v>503</v>
      </c>
      <c r="M29">
        <v>23.5</v>
      </c>
      <c r="N29" s="11">
        <f t="shared" si="2"/>
        <v>1168.7</v>
      </c>
      <c r="P29" s="5">
        <v>372</v>
      </c>
      <c r="Q29">
        <v>4</v>
      </c>
      <c r="T29" s="5">
        <f t="shared" si="0"/>
        <v>376</v>
      </c>
    </row>
    <row r="30" spans="2:20" ht="15">
      <c r="B30" s="2">
        <f t="shared" si="1"/>
        <v>24</v>
      </c>
      <c r="D30">
        <v>121</v>
      </c>
      <c r="E30" s="6">
        <v>4</v>
      </c>
      <c r="F30">
        <v>157</v>
      </c>
      <c r="G30">
        <v>18</v>
      </c>
      <c r="H30">
        <v>76</v>
      </c>
      <c r="I30">
        <v>121</v>
      </c>
      <c r="J30">
        <v>26</v>
      </c>
      <c r="K30" s="11">
        <v>40.6</v>
      </c>
      <c r="L30">
        <v>480</v>
      </c>
      <c r="M30">
        <v>21.8</v>
      </c>
      <c r="N30" s="11">
        <f t="shared" si="2"/>
        <v>1065.3999999999999</v>
      </c>
      <c r="P30" s="5">
        <v>321</v>
      </c>
      <c r="Q30">
        <v>7</v>
      </c>
      <c r="T30" s="5">
        <f t="shared" si="0"/>
        <v>328</v>
      </c>
    </row>
    <row r="33" spans="2:20" ht="15">
      <c r="B33" s="7" t="s">
        <v>11</v>
      </c>
      <c r="F33" s="15">
        <f>MAX(F7:F30)</f>
        <v>499</v>
      </c>
      <c r="N33" s="27">
        <f>MAX(N7:N30)</f>
        <v>1373.55</v>
      </c>
      <c r="P33" s="16">
        <f>MAX(P7:P30)</f>
        <v>553</v>
      </c>
      <c r="T33" s="15">
        <f>MAX(T7:T30)</f>
        <v>559</v>
      </c>
    </row>
    <row r="34" spans="2:20" ht="15">
      <c r="B34" t="s">
        <v>19</v>
      </c>
      <c r="F34">
        <v>19</v>
      </c>
      <c r="N34">
        <v>19</v>
      </c>
      <c r="P34">
        <v>19</v>
      </c>
      <c r="T34">
        <v>19</v>
      </c>
    </row>
    <row r="37" ht="15">
      <c r="B37" t="s">
        <v>23</v>
      </c>
    </row>
  </sheetData>
  <sheetProtection/>
  <mergeCells count="2">
    <mergeCell ref="D4:N4"/>
    <mergeCell ref="P4:T4"/>
  </mergeCells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27"/>
  <dimension ref="A1:T37"/>
  <sheetViews>
    <sheetView workbookViewId="0" topLeftCell="D1">
      <selection activeCell="T7" sqref="T7"/>
    </sheetView>
  </sheetViews>
  <sheetFormatPr defaultColWidth="9.140625" defaultRowHeight="15"/>
  <cols>
    <col min="1" max="1" width="19.00390625" style="0" customWidth="1"/>
    <col min="2" max="2" width="17.28125" style="0" bestFit="1" customWidth="1"/>
    <col min="4" max="4" width="5.140625" style="0" bestFit="1" customWidth="1"/>
    <col min="5" max="5" width="4.8515625" style="0" customWidth="1"/>
    <col min="6" max="6" width="4.28125" style="0" bestFit="1" customWidth="1"/>
    <col min="7" max="7" width="8.140625" style="0" bestFit="1" customWidth="1"/>
    <col min="9" max="9" width="4.00390625" style="0" bestFit="1" customWidth="1"/>
    <col min="10" max="10" width="4.28125" style="0" bestFit="1" customWidth="1"/>
    <col min="11" max="11" width="3.140625" style="0" bestFit="1" customWidth="1"/>
    <col min="12" max="13" width="4.00390625" style="0" bestFit="1" customWidth="1"/>
    <col min="14" max="14" width="8.00390625" style="0" bestFit="1" customWidth="1"/>
    <col min="15" max="15" width="3.28125" style="0" customWidth="1"/>
    <col min="16" max="16" width="6.8515625" style="0" bestFit="1" customWidth="1"/>
    <col min="17" max="17" width="4.140625" style="0" bestFit="1" customWidth="1"/>
    <col min="18" max="18" width="8.8515625" style="0" bestFit="1" customWidth="1"/>
    <col min="19" max="20" width="5.28125" style="0" bestFit="1" customWidth="1"/>
    <col min="21" max="21" width="5.421875" style="0" bestFit="1" customWidth="1"/>
  </cols>
  <sheetData>
    <row r="1" ht="15">
      <c r="A1" s="7" t="s">
        <v>16</v>
      </c>
    </row>
    <row r="3" ht="15">
      <c r="A3" t="s">
        <v>0</v>
      </c>
    </row>
    <row r="4" spans="4:20" ht="15"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P4" s="55"/>
      <c r="Q4" s="55"/>
      <c r="R4" s="55"/>
      <c r="S4" s="55"/>
      <c r="T4" s="55"/>
    </row>
    <row r="5" spans="1:20" ht="15">
      <c r="A5" t="s">
        <v>8</v>
      </c>
      <c r="B5" s="1" t="s">
        <v>9</v>
      </c>
      <c r="D5" s="8" t="s">
        <v>2</v>
      </c>
      <c r="E5" s="23" t="s">
        <v>17</v>
      </c>
      <c r="F5" s="8" t="s">
        <v>1</v>
      </c>
      <c r="G5" s="8" t="s">
        <v>22</v>
      </c>
      <c r="H5" s="8" t="s">
        <v>21</v>
      </c>
      <c r="I5" s="8" t="s">
        <v>6</v>
      </c>
      <c r="J5" s="23" t="s">
        <v>18</v>
      </c>
      <c r="K5" s="8" t="s">
        <v>5</v>
      </c>
      <c r="L5" s="8" t="s">
        <v>4</v>
      </c>
      <c r="M5" s="8" t="s">
        <v>7</v>
      </c>
      <c r="N5" s="8" t="s">
        <v>10</v>
      </c>
      <c r="P5" s="21" t="s">
        <v>24</v>
      </c>
      <c r="Q5" s="22" t="s">
        <v>3</v>
      </c>
      <c r="R5" t="s">
        <v>13</v>
      </c>
      <c r="S5" t="s">
        <v>14</v>
      </c>
      <c r="T5" t="s">
        <v>10</v>
      </c>
    </row>
    <row r="6" spans="1:2" ht="15">
      <c r="A6" s="3">
        <v>40205</v>
      </c>
      <c r="B6" s="1"/>
    </row>
    <row r="7" spans="2:20" ht="15">
      <c r="B7" s="2">
        <v>1</v>
      </c>
      <c r="D7">
        <v>115</v>
      </c>
      <c r="E7" s="4">
        <v>3</v>
      </c>
      <c r="F7">
        <v>152</v>
      </c>
      <c r="G7">
        <v>17</v>
      </c>
      <c r="H7">
        <v>81</v>
      </c>
      <c r="I7">
        <v>121</v>
      </c>
      <c r="J7">
        <v>25</v>
      </c>
      <c r="K7" s="11">
        <v>31.9</v>
      </c>
      <c r="L7">
        <v>472</v>
      </c>
      <c r="M7">
        <v>20.1</v>
      </c>
      <c r="N7" s="11">
        <f>SUM(D7:M7)</f>
        <v>1038</v>
      </c>
      <c r="P7" s="5">
        <v>281</v>
      </c>
      <c r="Q7">
        <v>6</v>
      </c>
      <c r="T7" s="5">
        <f aca="true" t="shared" si="0" ref="T7:T30">SUM(O7:S7)</f>
        <v>287</v>
      </c>
    </row>
    <row r="8" spans="2:20" ht="15">
      <c r="B8" s="2">
        <f aca="true" t="shared" si="1" ref="B8:B30">B7+1</f>
        <v>2</v>
      </c>
      <c r="D8">
        <v>113</v>
      </c>
      <c r="E8" s="4">
        <v>2</v>
      </c>
      <c r="F8">
        <v>145</v>
      </c>
      <c r="G8">
        <v>16</v>
      </c>
      <c r="H8">
        <v>81</v>
      </c>
      <c r="I8">
        <v>121</v>
      </c>
      <c r="J8">
        <v>25</v>
      </c>
      <c r="K8" s="11">
        <v>31.9</v>
      </c>
      <c r="L8">
        <v>467</v>
      </c>
      <c r="M8">
        <v>20.1</v>
      </c>
      <c r="N8" s="11">
        <f aca="true" t="shared" si="2" ref="N8:N30">SUM(D8:M8)</f>
        <v>1022</v>
      </c>
      <c r="P8" s="5">
        <v>266</v>
      </c>
      <c r="Q8">
        <v>7</v>
      </c>
      <c r="T8" s="5">
        <f t="shared" si="0"/>
        <v>273</v>
      </c>
    </row>
    <row r="9" spans="2:20" ht="15">
      <c r="B9" s="2">
        <f t="shared" si="1"/>
        <v>3</v>
      </c>
      <c r="D9">
        <v>113</v>
      </c>
      <c r="E9" s="4">
        <v>2</v>
      </c>
      <c r="F9">
        <v>148</v>
      </c>
      <c r="G9">
        <v>16</v>
      </c>
      <c r="H9">
        <v>81</v>
      </c>
      <c r="I9">
        <v>121</v>
      </c>
      <c r="J9">
        <v>24</v>
      </c>
      <c r="K9" s="11">
        <v>31.9</v>
      </c>
      <c r="L9">
        <v>464</v>
      </c>
      <c r="M9">
        <v>20.1</v>
      </c>
      <c r="N9" s="11">
        <f t="shared" si="2"/>
        <v>1021</v>
      </c>
      <c r="P9" s="5">
        <v>255</v>
      </c>
      <c r="Q9">
        <v>8</v>
      </c>
      <c r="T9" s="5">
        <f t="shared" si="0"/>
        <v>263</v>
      </c>
    </row>
    <row r="10" spans="2:20" ht="15">
      <c r="B10" s="2">
        <f t="shared" si="1"/>
        <v>4</v>
      </c>
      <c r="D10">
        <v>113</v>
      </c>
      <c r="E10" s="4">
        <v>3</v>
      </c>
      <c r="F10">
        <v>163</v>
      </c>
      <c r="G10">
        <v>16</v>
      </c>
      <c r="H10">
        <v>80</v>
      </c>
      <c r="I10">
        <v>121</v>
      </c>
      <c r="J10">
        <v>24</v>
      </c>
      <c r="K10" s="11">
        <v>36.25</v>
      </c>
      <c r="L10">
        <v>466</v>
      </c>
      <c r="M10">
        <v>20.1</v>
      </c>
      <c r="N10" s="11">
        <f t="shared" si="2"/>
        <v>1042.35</v>
      </c>
      <c r="P10" s="5">
        <v>266</v>
      </c>
      <c r="Q10">
        <v>8</v>
      </c>
      <c r="T10" s="5">
        <f t="shared" si="0"/>
        <v>274</v>
      </c>
    </row>
    <row r="11" spans="2:20" ht="15">
      <c r="B11" s="2">
        <f t="shared" si="1"/>
        <v>5</v>
      </c>
      <c r="D11">
        <v>115</v>
      </c>
      <c r="E11" s="4">
        <v>3</v>
      </c>
      <c r="F11">
        <v>183</v>
      </c>
      <c r="G11">
        <v>16</v>
      </c>
      <c r="H11">
        <v>78</v>
      </c>
      <c r="I11">
        <v>121</v>
      </c>
      <c r="J11">
        <v>25</v>
      </c>
      <c r="K11" s="11">
        <v>36.25</v>
      </c>
      <c r="L11">
        <v>478</v>
      </c>
      <c r="M11">
        <v>20.95</v>
      </c>
      <c r="N11" s="11">
        <f t="shared" si="2"/>
        <v>1076.2</v>
      </c>
      <c r="P11" s="5">
        <v>274</v>
      </c>
      <c r="Q11">
        <v>8</v>
      </c>
      <c r="T11" s="5">
        <f t="shared" si="0"/>
        <v>282</v>
      </c>
    </row>
    <row r="12" spans="2:20" ht="15">
      <c r="B12" s="2">
        <f t="shared" si="1"/>
        <v>6</v>
      </c>
      <c r="D12">
        <v>122</v>
      </c>
      <c r="E12" s="4">
        <v>3</v>
      </c>
      <c r="F12">
        <v>201</v>
      </c>
      <c r="G12">
        <v>16</v>
      </c>
      <c r="H12">
        <v>68</v>
      </c>
      <c r="I12">
        <v>121</v>
      </c>
      <c r="J12">
        <v>26</v>
      </c>
      <c r="K12" s="11">
        <v>37.7</v>
      </c>
      <c r="L12">
        <v>503</v>
      </c>
      <c r="M12">
        <v>22.65</v>
      </c>
      <c r="N12" s="11">
        <f t="shared" si="2"/>
        <v>1120.3500000000001</v>
      </c>
      <c r="P12" s="5">
        <v>353</v>
      </c>
      <c r="Q12">
        <v>9</v>
      </c>
      <c r="T12" s="5">
        <f t="shared" si="0"/>
        <v>362</v>
      </c>
    </row>
    <row r="13" spans="2:20" ht="15">
      <c r="B13" s="2">
        <f t="shared" si="1"/>
        <v>7</v>
      </c>
      <c r="D13">
        <v>134</v>
      </c>
      <c r="E13" s="4">
        <v>3</v>
      </c>
      <c r="F13">
        <v>397</v>
      </c>
      <c r="G13">
        <v>17</v>
      </c>
      <c r="H13">
        <v>54</v>
      </c>
      <c r="I13">
        <v>131</v>
      </c>
      <c r="J13">
        <v>29</v>
      </c>
      <c r="K13" s="11">
        <v>40.6</v>
      </c>
      <c r="L13">
        <v>389</v>
      </c>
      <c r="M13">
        <v>26.05</v>
      </c>
      <c r="N13" s="11">
        <f t="shared" si="2"/>
        <v>1220.6499999999999</v>
      </c>
      <c r="P13" s="5">
        <v>473</v>
      </c>
      <c r="Q13">
        <v>10</v>
      </c>
      <c r="T13" s="5">
        <f t="shared" si="0"/>
        <v>483</v>
      </c>
    </row>
    <row r="14" spans="2:20" ht="15">
      <c r="B14" s="2">
        <f t="shared" si="1"/>
        <v>8</v>
      </c>
      <c r="D14">
        <v>139</v>
      </c>
      <c r="E14" s="5">
        <v>3</v>
      </c>
      <c r="F14">
        <v>402</v>
      </c>
      <c r="G14">
        <v>19</v>
      </c>
      <c r="H14">
        <v>58</v>
      </c>
      <c r="I14">
        <v>141</v>
      </c>
      <c r="J14">
        <v>30</v>
      </c>
      <c r="K14" s="11">
        <v>43.5</v>
      </c>
      <c r="L14">
        <v>377</v>
      </c>
      <c r="M14">
        <v>22.6</v>
      </c>
      <c r="N14" s="11">
        <f t="shared" si="2"/>
        <v>1235.1</v>
      </c>
      <c r="P14" s="5">
        <v>505</v>
      </c>
      <c r="Q14">
        <v>9</v>
      </c>
      <c r="T14" s="5">
        <f t="shared" si="0"/>
        <v>514</v>
      </c>
    </row>
    <row r="15" spans="2:20" ht="15">
      <c r="B15" s="2">
        <f t="shared" si="1"/>
        <v>9</v>
      </c>
      <c r="D15">
        <v>139</v>
      </c>
      <c r="E15" s="5">
        <v>3</v>
      </c>
      <c r="F15">
        <v>379</v>
      </c>
      <c r="G15">
        <v>20</v>
      </c>
      <c r="H15">
        <v>60</v>
      </c>
      <c r="I15">
        <v>141</v>
      </c>
      <c r="J15">
        <v>31</v>
      </c>
      <c r="K15" s="11">
        <v>49.3</v>
      </c>
      <c r="L15">
        <v>384</v>
      </c>
      <c r="M15">
        <v>23.45</v>
      </c>
      <c r="N15" s="11">
        <f t="shared" si="2"/>
        <v>1229.75</v>
      </c>
      <c r="P15" s="5">
        <v>503</v>
      </c>
      <c r="Q15">
        <v>7</v>
      </c>
      <c r="T15" s="5">
        <f t="shared" si="0"/>
        <v>510</v>
      </c>
    </row>
    <row r="16" spans="2:20" ht="15">
      <c r="B16" s="2">
        <f t="shared" si="1"/>
        <v>10</v>
      </c>
      <c r="D16">
        <v>140</v>
      </c>
      <c r="E16" s="5">
        <v>4</v>
      </c>
      <c r="F16">
        <v>351</v>
      </c>
      <c r="G16">
        <v>10</v>
      </c>
      <c r="H16">
        <v>61</v>
      </c>
      <c r="I16">
        <v>141</v>
      </c>
      <c r="J16">
        <v>32</v>
      </c>
      <c r="K16" s="11">
        <v>55.1</v>
      </c>
      <c r="L16">
        <v>396</v>
      </c>
      <c r="M16">
        <v>27.45</v>
      </c>
      <c r="N16" s="11">
        <f t="shared" si="2"/>
        <v>1217.55</v>
      </c>
      <c r="P16" s="5">
        <v>502</v>
      </c>
      <c r="Q16">
        <v>8</v>
      </c>
      <c r="T16" s="5">
        <f t="shared" si="0"/>
        <v>510</v>
      </c>
    </row>
    <row r="17" spans="2:20" ht="15">
      <c r="B17" s="2">
        <f t="shared" si="1"/>
        <v>11</v>
      </c>
      <c r="D17">
        <v>140</v>
      </c>
      <c r="E17" s="5">
        <v>4</v>
      </c>
      <c r="F17">
        <v>304</v>
      </c>
      <c r="G17">
        <v>10</v>
      </c>
      <c r="H17">
        <v>58</v>
      </c>
      <c r="I17">
        <v>141</v>
      </c>
      <c r="J17">
        <v>32</v>
      </c>
      <c r="K17" s="11">
        <v>62.35</v>
      </c>
      <c r="L17">
        <v>456</v>
      </c>
      <c r="M17">
        <v>27.45</v>
      </c>
      <c r="N17" s="11">
        <f t="shared" si="2"/>
        <v>1234.8</v>
      </c>
      <c r="P17" s="5">
        <v>523</v>
      </c>
      <c r="Q17">
        <v>9</v>
      </c>
      <c r="T17" s="5">
        <f t="shared" si="0"/>
        <v>532</v>
      </c>
    </row>
    <row r="18" spans="2:20" ht="15">
      <c r="B18" s="2">
        <f t="shared" si="1"/>
        <v>12</v>
      </c>
      <c r="D18">
        <v>139</v>
      </c>
      <c r="E18" s="5">
        <v>4</v>
      </c>
      <c r="F18">
        <v>290</v>
      </c>
      <c r="G18">
        <v>20</v>
      </c>
      <c r="H18">
        <v>55</v>
      </c>
      <c r="I18">
        <v>141</v>
      </c>
      <c r="J18">
        <v>31</v>
      </c>
      <c r="K18" s="11">
        <v>62.35</v>
      </c>
      <c r="L18">
        <v>499</v>
      </c>
      <c r="M18">
        <v>27.45</v>
      </c>
      <c r="N18" s="11">
        <f t="shared" si="2"/>
        <v>1268.8</v>
      </c>
      <c r="P18" s="5">
        <v>512</v>
      </c>
      <c r="Q18">
        <v>8</v>
      </c>
      <c r="T18" s="5">
        <f t="shared" si="0"/>
        <v>520</v>
      </c>
    </row>
    <row r="19" spans="2:20" ht="15">
      <c r="B19" s="2">
        <f t="shared" si="1"/>
        <v>13</v>
      </c>
      <c r="D19">
        <v>138</v>
      </c>
      <c r="E19" s="5">
        <v>4</v>
      </c>
      <c r="F19">
        <v>270</v>
      </c>
      <c r="G19">
        <v>20</v>
      </c>
      <c r="H19">
        <v>55</v>
      </c>
      <c r="I19">
        <v>141</v>
      </c>
      <c r="J19">
        <v>31</v>
      </c>
      <c r="K19" s="11">
        <v>62.35</v>
      </c>
      <c r="L19">
        <v>473</v>
      </c>
      <c r="M19">
        <v>26.6</v>
      </c>
      <c r="N19" s="11">
        <f t="shared" si="2"/>
        <v>1220.9499999999998</v>
      </c>
      <c r="P19" s="5">
        <v>454</v>
      </c>
      <c r="Q19">
        <v>8</v>
      </c>
      <c r="T19" s="5">
        <f t="shared" si="0"/>
        <v>462</v>
      </c>
    </row>
    <row r="20" spans="2:20" ht="15">
      <c r="B20" s="2">
        <f t="shared" si="1"/>
        <v>14</v>
      </c>
      <c r="D20">
        <v>137</v>
      </c>
      <c r="E20" s="5">
        <v>4</v>
      </c>
      <c r="F20">
        <v>258</v>
      </c>
      <c r="G20">
        <v>19</v>
      </c>
      <c r="H20">
        <v>57</v>
      </c>
      <c r="I20">
        <v>141</v>
      </c>
      <c r="J20">
        <v>32</v>
      </c>
      <c r="K20" s="11">
        <v>62.35</v>
      </c>
      <c r="L20">
        <v>487</v>
      </c>
      <c r="M20">
        <v>27.6</v>
      </c>
      <c r="N20" s="11">
        <f t="shared" si="2"/>
        <v>1224.9499999999998</v>
      </c>
      <c r="P20" s="5">
        <v>453</v>
      </c>
      <c r="Q20">
        <v>8</v>
      </c>
      <c r="T20" s="5">
        <f t="shared" si="0"/>
        <v>461</v>
      </c>
    </row>
    <row r="21" spans="2:20" ht="15">
      <c r="B21" s="2">
        <f t="shared" si="1"/>
        <v>15</v>
      </c>
      <c r="D21">
        <v>137</v>
      </c>
      <c r="E21" s="5">
        <v>4</v>
      </c>
      <c r="F21">
        <v>249</v>
      </c>
      <c r="G21">
        <v>19</v>
      </c>
      <c r="H21">
        <v>55</v>
      </c>
      <c r="I21">
        <v>131</v>
      </c>
      <c r="J21">
        <v>31</v>
      </c>
      <c r="K21" s="11">
        <v>62.35</v>
      </c>
      <c r="L21">
        <v>472</v>
      </c>
      <c r="M21">
        <v>25.75</v>
      </c>
      <c r="N21" s="11">
        <f t="shared" si="2"/>
        <v>1186.1</v>
      </c>
      <c r="P21" s="5">
        <v>432</v>
      </c>
      <c r="Q21">
        <v>8</v>
      </c>
      <c r="T21" s="5">
        <f t="shared" si="0"/>
        <v>440</v>
      </c>
    </row>
    <row r="22" spans="2:20" ht="15">
      <c r="B22" s="2">
        <f t="shared" si="1"/>
        <v>16</v>
      </c>
      <c r="D22" s="10">
        <v>136</v>
      </c>
      <c r="E22" s="9">
        <v>4</v>
      </c>
      <c r="F22" s="10">
        <v>271</v>
      </c>
      <c r="G22">
        <v>19</v>
      </c>
      <c r="H22">
        <v>54</v>
      </c>
      <c r="I22">
        <v>131</v>
      </c>
      <c r="J22" s="10">
        <v>30</v>
      </c>
      <c r="K22" s="11">
        <v>65.25</v>
      </c>
      <c r="L22">
        <v>427</v>
      </c>
      <c r="M22" s="10">
        <v>21.75</v>
      </c>
      <c r="N22" s="11">
        <f t="shared" si="2"/>
        <v>1159</v>
      </c>
      <c r="O22" s="10"/>
      <c r="P22" s="5">
        <v>506</v>
      </c>
      <c r="Q22">
        <v>7</v>
      </c>
      <c r="R22" s="10"/>
      <c r="S22" s="10"/>
      <c r="T22" s="5">
        <f t="shared" si="0"/>
        <v>513</v>
      </c>
    </row>
    <row r="23" spans="2:20" ht="15">
      <c r="B23" s="2">
        <f t="shared" si="1"/>
        <v>17</v>
      </c>
      <c r="D23" s="10">
        <v>141</v>
      </c>
      <c r="E23" s="9">
        <v>4</v>
      </c>
      <c r="F23" s="10">
        <v>331</v>
      </c>
      <c r="G23">
        <v>19</v>
      </c>
      <c r="H23">
        <v>51</v>
      </c>
      <c r="I23">
        <v>131</v>
      </c>
      <c r="J23" s="10">
        <v>32</v>
      </c>
      <c r="K23" s="11">
        <v>65.25</v>
      </c>
      <c r="L23">
        <v>432</v>
      </c>
      <c r="M23" s="10">
        <v>22.6</v>
      </c>
      <c r="N23" s="11">
        <f t="shared" si="2"/>
        <v>1228.85</v>
      </c>
      <c r="O23" s="10"/>
      <c r="P23" s="5">
        <v>514</v>
      </c>
      <c r="Q23">
        <v>7</v>
      </c>
      <c r="R23" s="10"/>
      <c r="S23" s="10"/>
      <c r="T23" s="5">
        <f t="shared" si="0"/>
        <v>521</v>
      </c>
    </row>
    <row r="24" spans="2:20" ht="15">
      <c r="B24" s="2">
        <f t="shared" si="1"/>
        <v>18</v>
      </c>
      <c r="D24" s="10">
        <v>151</v>
      </c>
      <c r="E24" s="9">
        <v>4</v>
      </c>
      <c r="F24" s="28">
        <v>445</v>
      </c>
      <c r="G24">
        <v>20</v>
      </c>
      <c r="H24">
        <v>49</v>
      </c>
      <c r="I24">
        <v>141</v>
      </c>
      <c r="J24" s="10">
        <v>35</v>
      </c>
      <c r="K24" s="12">
        <v>65.25</v>
      </c>
      <c r="L24">
        <v>427</v>
      </c>
      <c r="M24" s="10">
        <v>24.3</v>
      </c>
      <c r="N24" s="11">
        <f t="shared" si="2"/>
        <v>1361.55</v>
      </c>
      <c r="O24" s="10"/>
      <c r="P24" s="9">
        <v>542</v>
      </c>
      <c r="Q24">
        <v>5</v>
      </c>
      <c r="R24" s="10"/>
      <c r="S24" s="10"/>
      <c r="T24" s="5">
        <f t="shared" si="0"/>
        <v>547</v>
      </c>
    </row>
    <row r="25" spans="2:20" ht="15">
      <c r="B25" s="2">
        <f t="shared" si="1"/>
        <v>19</v>
      </c>
      <c r="D25" s="10">
        <v>151</v>
      </c>
      <c r="E25" s="9">
        <v>4</v>
      </c>
      <c r="F25" s="31">
        <v>486</v>
      </c>
      <c r="G25">
        <v>21</v>
      </c>
      <c r="H25">
        <v>49</v>
      </c>
      <c r="I25">
        <v>141</v>
      </c>
      <c r="J25" s="10">
        <v>35</v>
      </c>
      <c r="K25" s="12">
        <v>65.25</v>
      </c>
      <c r="L25">
        <v>406</v>
      </c>
      <c r="M25" s="10">
        <v>24.3</v>
      </c>
      <c r="N25" s="35">
        <f t="shared" si="2"/>
        <v>1382.55</v>
      </c>
      <c r="O25" s="10"/>
      <c r="P25" s="53">
        <v>553</v>
      </c>
      <c r="Q25">
        <v>6</v>
      </c>
      <c r="R25" s="10"/>
      <c r="S25" s="10"/>
      <c r="T25" s="32">
        <f t="shared" si="0"/>
        <v>559</v>
      </c>
    </row>
    <row r="26" spans="2:20" ht="15">
      <c r="B26" s="2">
        <f t="shared" si="1"/>
        <v>20</v>
      </c>
      <c r="D26" s="10">
        <v>149</v>
      </c>
      <c r="E26" s="9">
        <v>3</v>
      </c>
      <c r="F26" s="10">
        <v>472</v>
      </c>
      <c r="G26">
        <v>21</v>
      </c>
      <c r="H26">
        <v>55</v>
      </c>
      <c r="I26">
        <v>141</v>
      </c>
      <c r="J26" s="10">
        <v>34</v>
      </c>
      <c r="K26" s="12">
        <v>65.25</v>
      </c>
      <c r="L26">
        <v>401</v>
      </c>
      <c r="M26" s="10">
        <v>23.45</v>
      </c>
      <c r="N26" s="11">
        <f t="shared" si="2"/>
        <v>1364.7</v>
      </c>
      <c r="O26" s="10"/>
      <c r="P26" s="9">
        <v>538</v>
      </c>
      <c r="Q26">
        <v>6</v>
      </c>
      <c r="R26" s="10"/>
      <c r="S26" s="10"/>
      <c r="T26" s="5">
        <f t="shared" si="0"/>
        <v>544</v>
      </c>
    </row>
    <row r="27" spans="2:20" ht="15">
      <c r="B27" s="2">
        <f t="shared" si="1"/>
        <v>21</v>
      </c>
      <c r="D27">
        <v>146</v>
      </c>
      <c r="E27" s="5">
        <v>3</v>
      </c>
      <c r="F27" s="10">
        <v>417</v>
      </c>
      <c r="G27">
        <v>21</v>
      </c>
      <c r="H27">
        <v>56</v>
      </c>
      <c r="I27">
        <v>131</v>
      </c>
      <c r="J27">
        <v>33</v>
      </c>
      <c r="K27" s="11">
        <v>65.25</v>
      </c>
      <c r="L27">
        <v>417</v>
      </c>
      <c r="M27">
        <v>28.6</v>
      </c>
      <c r="N27" s="11">
        <f t="shared" si="2"/>
        <v>1317.85</v>
      </c>
      <c r="P27" s="5">
        <v>532</v>
      </c>
      <c r="Q27">
        <v>6</v>
      </c>
      <c r="T27" s="5">
        <f t="shared" si="0"/>
        <v>538</v>
      </c>
    </row>
    <row r="28" spans="2:20" ht="15">
      <c r="B28" s="2">
        <f t="shared" si="1"/>
        <v>22</v>
      </c>
      <c r="D28">
        <v>139</v>
      </c>
      <c r="E28" s="5">
        <v>4</v>
      </c>
      <c r="F28">
        <v>276</v>
      </c>
      <c r="G28">
        <v>20</v>
      </c>
      <c r="H28">
        <v>62</v>
      </c>
      <c r="I28">
        <v>131</v>
      </c>
      <c r="J28">
        <v>31</v>
      </c>
      <c r="K28" s="11">
        <v>58</v>
      </c>
      <c r="L28">
        <v>462</v>
      </c>
      <c r="M28">
        <v>26.05</v>
      </c>
      <c r="N28" s="11">
        <f t="shared" si="2"/>
        <v>1209.05</v>
      </c>
      <c r="P28" s="5">
        <v>536</v>
      </c>
      <c r="Q28">
        <v>7</v>
      </c>
      <c r="T28" s="5">
        <f t="shared" si="0"/>
        <v>543</v>
      </c>
    </row>
    <row r="29" spans="2:20" ht="15">
      <c r="B29" s="2">
        <f t="shared" si="1"/>
        <v>23</v>
      </c>
      <c r="D29">
        <v>129</v>
      </c>
      <c r="E29" s="5">
        <v>3</v>
      </c>
      <c r="F29">
        <v>223</v>
      </c>
      <c r="G29">
        <v>19</v>
      </c>
      <c r="H29">
        <v>66</v>
      </c>
      <c r="I29">
        <v>131</v>
      </c>
      <c r="J29">
        <v>30</v>
      </c>
      <c r="K29" s="11">
        <v>52.2</v>
      </c>
      <c r="L29">
        <v>514</v>
      </c>
      <c r="M29">
        <v>23.5</v>
      </c>
      <c r="N29" s="11">
        <f t="shared" si="2"/>
        <v>1190.7</v>
      </c>
      <c r="P29" s="5">
        <v>372</v>
      </c>
      <c r="Q29">
        <v>4</v>
      </c>
      <c r="T29" s="5">
        <f t="shared" si="0"/>
        <v>376</v>
      </c>
    </row>
    <row r="30" spans="2:20" ht="15">
      <c r="B30" s="2">
        <f t="shared" si="1"/>
        <v>24</v>
      </c>
      <c r="D30">
        <v>122</v>
      </c>
      <c r="E30" s="6">
        <v>3</v>
      </c>
      <c r="F30">
        <v>186</v>
      </c>
      <c r="G30">
        <v>18</v>
      </c>
      <c r="H30">
        <v>78</v>
      </c>
      <c r="I30">
        <v>121</v>
      </c>
      <c r="J30">
        <v>26</v>
      </c>
      <c r="K30" s="11">
        <v>40.6</v>
      </c>
      <c r="L30">
        <v>492</v>
      </c>
      <c r="M30">
        <v>21.8</v>
      </c>
      <c r="N30" s="11">
        <f t="shared" si="2"/>
        <v>1108.3999999999999</v>
      </c>
      <c r="P30" s="5">
        <v>321</v>
      </c>
      <c r="Q30">
        <v>7</v>
      </c>
      <c r="T30" s="5">
        <f t="shared" si="0"/>
        <v>328</v>
      </c>
    </row>
    <row r="33" spans="2:20" ht="15">
      <c r="B33" s="7" t="s">
        <v>11</v>
      </c>
      <c r="F33" s="31">
        <f>MAX(F7:F30)</f>
        <v>486</v>
      </c>
      <c r="N33" s="35">
        <f>MAX(N7:N30)</f>
        <v>1382.55</v>
      </c>
      <c r="P33" s="32">
        <f>MAX(P7:P30)</f>
        <v>553</v>
      </c>
      <c r="T33" s="31">
        <f>MAX(T7:T30)</f>
        <v>559</v>
      </c>
    </row>
    <row r="34" spans="2:20" ht="15">
      <c r="B34" t="s">
        <v>19</v>
      </c>
      <c r="F34">
        <v>19</v>
      </c>
      <c r="N34">
        <v>19</v>
      </c>
      <c r="P34">
        <v>19</v>
      </c>
      <c r="T34">
        <v>19</v>
      </c>
    </row>
    <row r="37" ht="15">
      <c r="B37" t="s">
        <v>23</v>
      </c>
    </row>
  </sheetData>
  <sheetProtection/>
  <mergeCells count="2">
    <mergeCell ref="D4:N4"/>
    <mergeCell ref="P4:T4"/>
  </mergeCells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28"/>
  <dimension ref="A1:T37"/>
  <sheetViews>
    <sheetView workbookViewId="0" topLeftCell="A1">
      <selection activeCell="K7" sqref="K7:K30"/>
    </sheetView>
  </sheetViews>
  <sheetFormatPr defaultColWidth="9.140625" defaultRowHeight="15"/>
  <cols>
    <col min="1" max="1" width="19.00390625" style="0" customWidth="1"/>
    <col min="2" max="2" width="17.28125" style="0" bestFit="1" customWidth="1"/>
    <col min="4" max="4" width="5.140625" style="0" bestFit="1" customWidth="1"/>
    <col min="5" max="5" width="4.8515625" style="0" customWidth="1"/>
    <col min="6" max="6" width="4.28125" style="0" bestFit="1" customWidth="1"/>
    <col min="7" max="7" width="8.140625" style="0" bestFit="1" customWidth="1"/>
    <col min="9" max="9" width="4.00390625" style="0" bestFit="1" customWidth="1"/>
    <col min="10" max="10" width="4.28125" style="0" bestFit="1" customWidth="1"/>
    <col min="11" max="11" width="3.140625" style="0" bestFit="1" customWidth="1"/>
    <col min="12" max="13" width="4.00390625" style="0" bestFit="1" customWidth="1"/>
    <col min="14" max="14" width="8.00390625" style="0" bestFit="1" customWidth="1"/>
    <col min="15" max="15" width="3.28125" style="0" customWidth="1"/>
    <col min="16" max="16" width="6.8515625" style="0" bestFit="1" customWidth="1"/>
    <col min="17" max="17" width="4.140625" style="0" bestFit="1" customWidth="1"/>
    <col min="18" max="18" width="8.8515625" style="0" bestFit="1" customWidth="1"/>
    <col min="19" max="20" width="5.28125" style="0" bestFit="1" customWidth="1"/>
    <col min="21" max="21" width="5.421875" style="0" bestFit="1" customWidth="1"/>
  </cols>
  <sheetData>
    <row r="1" ht="15">
      <c r="A1" s="7" t="s">
        <v>16</v>
      </c>
    </row>
    <row r="3" ht="15">
      <c r="A3" t="s">
        <v>0</v>
      </c>
    </row>
    <row r="4" spans="4:20" ht="15"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P4" s="55"/>
      <c r="Q4" s="55"/>
      <c r="R4" s="55"/>
      <c r="S4" s="55"/>
      <c r="T4" s="55"/>
    </row>
    <row r="5" spans="1:20" ht="15">
      <c r="A5" t="s">
        <v>8</v>
      </c>
      <c r="B5" s="1" t="s">
        <v>9</v>
      </c>
      <c r="D5" s="8" t="s">
        <v>2</v>
      </c>
      <c r="E5" s="23" t="s">
        <v>17</v>
      </c>
      <c r="F5" s="8" t="s">
        <v>1</v>
      </c>
      <c r="G5" s="8" t="s">
        <v>22</v>
      </c>
      <c r="H5" s="8" t="s">
        <v>21</v>
      </c>
      <c r="I5" s="8" t="s">
        <v>6</v>
      </c>
      <c r="J5" s="23" t="s">
        <v>18</v>
      </c>
      <c r="K5" s="8" t="s">
        <v>5</v>
      </c>
      <c r="L5" s="8" t="s">
        <v>4</v>
      </c>
      <c r="M5" s="8" t="s">
        <v>7</v>
      </c>
      <c r="N5" s="8" t="s">
        <v>10</v>
      </c>
      <c r="P5" s="21" t="s">
        <v>24</v>
      </c>
      <c r="Q5" s="22" t="s">
        <v>3</v>
      </c>
      <c r="R5" t="s">
        <v>13</v>
      </c>
      <c r="S5" t="s">
        <v>14</v>
      </c>
      <c r="T5" t="s">
        <v>10</v>
      </c>
    </row>
    <row r="6" spans="1:2" ht="15">
      <c r="A6" s="3">
        <v>40206</v>
      </c>
      <c r="B6" s="1"/>
    </row>
    <row r="7" spans="2:20" ht="15">
      <c r="B7" s="2">
        <v>1</v>
      </c>
      <c r="D7">
        <v>117</v>
      </c>
      <c r="E7" s="4">
        <v>3</v>
      </c>
      <c r="F7">
        <v>180</v>
      </c>
      <c r="G7">
        <v>17</v>
      </c>
      <c r="H7">
        <v>81</v>
      </c>
      <c r="J7">
        <v>25</v>
      </c>
      <c r="K7" s="11">
        <v>31.9</v>
      </c>
      <c r="L7">
        <v>475</v>
      </c>
      <c r="M7">
        <v>20.1</v>
      </c>
      <c r="N7" s="11">
        <f>SUM(D7:M7)</f>
        <v>950</v>
      </c>
      <c r="P7" s="5">
        <v>281</v>
      </c>
      <c r="Q7">
        <v>6</v>
      </c>
      <c r="T7" s="5">
        <f aca="true" t="shared" si="0" ref="T7:T30">SUM(O7:S7)</f>
        <v>287</v>
      </c>
    </row>
    <row r="8" spans="2:20" ht="15">
      <c r="B8" s="2">
        <f aca="true" t="shared" si="1" ref="B8:B30">B7+1</f>
        <v>2</v>
      </c>
      <c r="D8">
        <v>115</v>
      </c>
      <c r="E8" s="4">
        <v>2</v>
      </c>
      <c r="F8">
        <v>184</v>
      </c>
      <c r="G8">
        <v>16</v>
      </c>
      <c r="H8">
        <v>81</v>
      </c>
      <c r="J8">
        <v>25</v>
      </c>
      <c r="K8" s="11">
        <v>31.9</v>
      </c>
      <c r="L8">
        <v>470</v>
      </c>
      <c r="M8">
        <v>20.1</v>
      </c>
      <c r="N8" s="11">
        <f aca="true" t="shared" si="2" ref="N8:N30">SUM(D8:M8)</f>
        <v>945</v>
      </c>
      <c r="P8" s="5">
        <v>266</v>
      </c>
      <c r="Q8">
        <v>7</v>
      </c>
      <c r="T8" s="5">
        <f t="shared" si="0"/>
        <v>273</v>
      </c>
    </row>
    <row r="9" spans="2:20" ht="15">
      <c r="B9" s="2">
        <f t="shared" si="1"/>
        <v>3</v>
      </c>
      <c r="D9">
        <v>114</v>
      </c>
      <c r="E9" s="4">
        <v>2</v>
      </c>
      <c r="F9">
        <v>183</v>
      </c>
      <c r="G9">
        <v>16</v>
      </c>
      <c r="H9">
        <v>81</v>
      </c>
      <c r="J9">
        <v>24</v>
      </c>
      <c r="K9" s="11">
        <v>31.9</v>
      </c>
      <c r="L9">
        <v>468</v>
      </c>
      <c r="M9">
        <v>19.25</v>
      </c>
      <c r="N9" s="11">
        <f t="shared" si="2"/>
        <v>939.15</v>
      </c>
      <c r="P9" s="5">
        <v>255</v>
      </c>
      <c r="Q9">
        <v>8</v>
      </c>
      <c r="T9" s="5">
        <f t="shared" si="0"/>
        <v>263</v>
      </c>
    </row>
    <row r="10" spans="2:20" ht="15">
      <c r="B10" s="2">
        <f t="shared" si="1"/>
        <v>4</v>
      </c>
      <c r="D10">
        <v>115</v>
      </c>
      <c r="E10" s="4">
        <v>3</v>
      </c>
      <c r="F10">
        <v>186</v>
      </c>
      <c r="G10">
        <v>16</v>
      </c>
      <c r="H10">
        <v>80</v>
      </c>
      <c r="J10">
        <v>24</v>
      </c>
      <c r="K10" s="11">
        <v>36.25</v>
      </c>
      <c r="L10">
        <v>470</v>
      </c>
      <c r="M10">
        <v>20.1</v>
      </c>
      <c r="N10" s="11">
        <f t="shared" si="2"/>
        <v>950.35</v>
      </c>
      <c r="P10" s="5">
        <v>266</v>
      </c>
      <c r="Q10">
        <v>8</v>
      </c>
      <c r="T10" s="5">
        <f t="shared" si="0"/>
        <v>274</v>
      </c>
    </row>
    <row r="11" spans="2:20" ht="15">
      <c r="B11" s="2">
        <f t="shared" si="1"/>
        <v>5</v>
      </c>
      <c r="D11">
        <v>117</v>
      </c>
      <c r="E11" s="4">
        <v>3</v>
      </c>
      <c r="F11">
        <v>189</v>
      </c>
      <c r="G11">
        <v>16</v>
      </c>
      <c r="H11">
        <v>78</v>
      </c>
      <c r="J11">
        <v>25</v>
      </c>
      <c r="K11" s="11">
        <v>36.25</v>
      </c>
      <c r="L11">
        <v>477</v>
      </c>
      <c r="M11">
        <v>20.1</v>
      </c>
      <c r="N11" s="11">
        <f t="shared" si="2"/>
        <v>961.35</v>
      </c>
      <c r="P11" s="5">
        <v>274</v>
      </c>
      <c r="Q11">
        <v>8</v>
      </c>
      <c r="T11" s="5">
        <f t="shared" si="0"/>
        <v>282</v>
      </c>
    </row>
    <row r="12" spans="2:20" ht="15">
      <c r="B12" s="2">
        <f t="shared" si="1"/>
        <v>6</v>
      </c>
      <c r="D12">
        <v>124</v>
      </c>
      <c r="E12" s="4">
        <v>3</v>
      </c>
      <c r="F12">
        <v>203</v>
      </c>
      <c r="G12">
        <v>16</v>
      </c>
      <c r="H12">
        <v>68</v>
      </c>
      <c r="J12">
        <v>26</v>
      </c>
      <c r="K12" s="11">
        <v>37.7</v>
      </c>
      <c r="L12">
        <v>471</v>
      </c>
      <c r="M12">
        <v>21.8</v>
      </c>
      <c r="N12" s="11">
        <f t="shared" si="2"/>
        <v>970.5</v>
      </c>
      <c r="P12" s="5">
        <v>353</v>
      </c>
      <c r="Q12">
        <v>9</v>
      </c>
      <c r="T12" s="5">
        <f t="shared" si="0"/>
        <v>362</v>
      </c>
    </row>
    <row r="13" spans="2:20" ht="15">
      <c r="B13" s="2">
        <f t="shared" si="1"/>
        <v>7</v>
      </c>
      <c r="D13">
        <v>135</v>
      </c>
      <c r="E13" s="4">
        <v>3</v>
      </c>
      <c r="F13">
        <v>420</v>
      </c>
      <c r="G13">
        <v>17</v>
      </c>
      <c r="H13">
        <v>54</v>
      </c>
      <c r="J13">
        <v>29</v>
      </c>
      <c r="K13" s="11">
        <v>40.6</v>
      </c>
      <c r="L13">
        <v>391</v>
      </c>
      <c r="M13">
        <v>25.2</v>
      </c>
      <c r="N13" s="11">
        <f t="shared" si="2"/>
        <v>1114.8</v>
      </c>
      <c r="P13" s="5">
        <v>473</v>
      </c>
      <c r="Q13">
        <v>10</v>
      </c>
      <c r="T13" s="5">
        <f t="shared" si="0"/>
        <v>483</v>
      </c>
    </row>
    <row r="14" spans="2:20" ht="15">
      <c r="B14" s="2">
        <f t="shared" si="1"/>
        <v>8</v>
      </c>
      <c r="D14">
        <v>140</v>
      </c>
      <c r="E14" s="5">
        <v>2</v>
      </c>
      <c r="F14">
        <v>419</v>
      </c>
      <c r="G14">
        <v>19</v>
      </c>
      <c r="H14">
        <v>59</v>
      </c>
      <c r="J14">
        <v>30</v>
      </c>
      <c r="K14" s="11">
        <v>43.5</v>
      </c>
      <c r="L14">
        <v>387</v>
      </c>
      <c r="M14">
        <v>22.6</v>
      </c>
      <c r="N14" s="11">
        <f t="shared" si="2"/>
        <v>1122.1</v>
      </c>
      <c r="P14" s="5">
        <v>505</v>
      </c>
      <c r="Q14">
        <v>9</v>
      </c>
      <c r="T14" s="5">
        <f t="shared" si="0"/>
        <v>514</v>
      </c>
    </row>
    <row r="15" spans="2:20" ht="15">
      <c r="B15" s="2">
        <f t="shared" si="1"/>
        <v>9</v>
      </c>
      <c r="D15">
        <v>141</v>
      </c>
      <c r="E15" s="5">
        <v>3</v>
      </c>
      <c r="F15">
        <v>388</v>
      </c>
      <c r="G15">
        <v>20</v>
      </c>
      <c r="H15">
        <v>61</v>
      </c>
      <c r="J15">
        <v>31</v>
      </c>
      <c r="K15" s="11">
        <v>49.3</v>
      </c>
      <c r="L15">
        <v>394</v>
      </c>
      <c r="M15">
        <v>23.45</v>
      </c>
      <c r="N15" s="11">
        <f t="shared" si="2"/>
        <v>1110.75</v>
      </c>
      <c r="P15" s="5">
        <v>503</v>
      </c>
      <c r="Q15">
        <v>7</v>
      </c>
      <c r="T15" s="5">
        <f t="shared" si="0"/>
        <v>510</v>
      </c>
    </row>
    <row r="16" spans="2:20" ht="15">
      <c r="B16" s="2">
        <f t="shared" si="1"/>
        <v>10</v>
      </c>
      <c r="D16">
        <v>141</v>
      </c>
      <c r="E16" s="5">
        <v>4</v>
      </c>
      <c r="F16">
        <v>394</v>
      </c>
      <c r="G16">
        <v>20</v>
      </c>
      <c r="H16">
        <v>62</v>
      </c>
      <c r="J16">
        <v>32</v>
      </c>
      <c r="K16" s="11">
        <v>55.1</v>
      </c>
      <c r="L16">
        <v>382</v>
      </c>
      <c r="M16">
        <v>27.45</v>
      </c>
      <c r="N16" s="11">
        <f t="shared" si="2"/>
        <v>1117.55</v>
      </c>
      <c r="P16" s="5">
        <v>502</v>
      </c>
      <c r="Q16">
        <v>8</v>
      </c>
      <c r="T16" s="5">
        <f t="shared" si="0"/>
        <v>510</v>
      </c>
    </row>
    <row r="17" spans="2:20" ht="15">
      <c r="B17" s="2">
        <f t="shared" si="1"/>
        <v>11</v>
      </c>
      <c r="D17">
        <v>141</v>
      </c>
      <c r="E17" s="5">
        <v>4</v>
      </c>
      <c r="F17">
        <v>331</v>
      </c>
      <c r="G17">
        <v>20</v>
      </c>
      <c r="H17">
        <v>59</v>
      </c>
      <c r="J17">
        <v>32</v>
      </c>
      <c r="K17" s="11">
        <v>62.35</v>
      </c>
      <c r="L17">
        <v>449</v>
      </c>
      <c r="M17">
        <v>27.45</v>
      </c>
      <c r="N17" s="11">
        <f t="shared" si="2"/>
        <v>1125.8</v>
      </c>
      <c r="P17" s="5">
        <v>523</v>
      </c>
      <c r="Q17">
        <v>9</v>
      </c>
      <c r="T17" s="5">
        <f t="shared" si="0"/>
        <v>532</v>
      </c>
    </row>
    <row r="18" spans="2:20" ht="15">
      <c r="B18" s="2">
        <f t="shared" si="1"/>
        <v>12</v>
      </c>
      <c r="D18">
        <v>140</v>
      </c>
      <c r="E18" s="5">
        <v>4</v>
      </c>
      <c r="F18">
        <v>321</v>
      </c>
      <c r="G18">
        <v>20</v>
      </c>
      <c r="H18">
        <v>55</v>
      </c>
      <c r="J18">
        <v>31</v>
      </c>
      <c r="K18" s="11">
        <v>62.35</v>
      </c>
      <c r="L18">
        <v>506</v>
      </c>
      <c r="M18">
        <v>27.45</v>
      </c>
      <c r="N18" s="11">
        <f t="shared" si="2"/>
        <v>1166.8</v>
      </c>
      <c r="P18" s="5">
        <v>512</v>
      </c>
      <c r="Q18">
        <v>8</v>
      </c>
      <c r="T18" s="5">
        <f t="shared" si="0"/>
        <v>520</v>
      </c>
    </row>
    <row r="19" spans="2:20" ht="15">
      <c r="B19" s="2">
        <f t="shared" si="1"/>
        <v>13</v>
      </c>
      <c r="D19">
        <v>137</v>
      </c>
      <c r="E19" s="5">
        <v>4</v>
      </c>
      <c r="F19">
        <v>293</v>
      </c>
      <c r="G19">
        <v>20</v>
      </c>
      <c r="H19">
        <v>55</v>
      </c>
      <c r="J19">
        <v>31</v>
      </c>
      <c r="K19" s="11">
        <v>62.35</v>
      </c>
      <c r="L19">
        <v>492</v>
      </c>
      <c r="M19">
        <v>26.6</v>
      </c>
      <c r="N19" s="11">
        <f t="shared" si="2"/>
        <v>1120.9499999999998</v>
      </c>
      <c r="P19" s="5">
        <v>454</v>
      </c>
      <c r="Q19">
        <v>8</v>
      </c>
      <c r="T19" s="5">
        <f t="shared" si="0"/>
        <v>462</v>
      </c>
    </row>
    <row r="20" spans="2:20" ht="15">
      <c r="B20" s="2">
        <f t="shared" si="1"/>
        <v>14</v>
      </c>
      <c r="D20">
        <v>137</v>
      </c>
      <c r="E20" s="5">
        <v>4</v>
      </c>
      <c r="F20">
        <v>278</v>
      </c>
      <c r="G20">
        <v>19</v>
      </c>
      <c r="H20">
        <v>58</v>
      </c>
      <c r="J20">
        <v>32</v>
      </c>
      <c r="K20" s="11">
        <v>62.35</v>
      </c>
      <c r="L20">
        <v>499</v>
      </c>
      <c r="M20">
        <v>26.75</v>
      </c>
      <c r="N20" s="11">
        <f t="shared" si="2"/>
        <v>1116.1</v>
      </c>
      <c r="P20" s="5">
        <v>453</v>
      </c>
      <c r="Q20">
        <v>8</v>
      </c>
      <c r="T20" s="5">
        <f t="shared" si="0"/>
        <v>461</v>
      </c>
    </row>
    <row r="21" spans="2:20" ht="15">
      <c r="B21" s="2">
        <f t="shared" si="1"/>
        <v>15</v>
      </c>
      <c r="D21">
        <v>136</v>
      </c>
      <c r="E21" s="5">
        <v>4</v>
      </c>
      <c r="F21">
        <v>281</v>
      </c>
      <c r="G21">
        <v>19</v>
      </c>
      <c r="H21">
        <v>56</v>
      </c>
      <c r="J21">
        <v>31</v>
      </c>
      <c r="K21" s="11">
        <v>62.35</v>
      </c>
      <c r="L21">
        <v>492</v>
      </c>
      <c r="M21">
        <v>25.75</v>
      </c>
      <c r="N21" s="11">
        <f t="shared" si="2"/>
        <v>1107.1</v>
      </c>
      <c r="P21" s="5">
        <v>432</v>
      </c>
      <c r="Q21">
        <v>8</v>
      </c>
      <c r="T21" s="5">
        <f t="shared" si="0"/>
        <v>440</v>
      </c>
    </row>
    <row r="22" spans="2:20" ht="15">
      <c r="B22" s="2">
        <f t="shared" si="1"/>
        <v>16</v>
      </c>
      <c r="D22" s="10">
        <v>136</v>
      </c>
      <c r="E22" s="9">
        <v>4</v>
      </c>
      <c r="F22" s="10">
        <v>290</v>
      </c>
      <c r="G22">
        <v>19</v>
      </c>
      <c r="H22">
        <v>55</v>
      </c>
      <c r="J22" s="10">
        <v>30</v>
      </c>
      <c r="K22" s="11">
        <v>65.25</v>
      </c>
      <c r="L22">
        <v>431</v>
      </c>
      <c r="M22" s="10">
        <v>20.9</v>
      </c>
      <c r="N22" s="11">
        <f t="shared" si="2"/>
        <v>1051.15</v>
      </c>
      <c r="O22" s="10"/>
      <c r="P22" s="5">
        <v>506</v>
      </c>
      <c r="Q22">
        <v>7</v>
      </c>
      <c r="R22" s="10"/>
      <c r="S22" s="10"/>
      <c r="T22" s="5">
        <f t="shared" si="0"/>
        <v>513</v>
      </c>
    </row>
    <row r="23" spans="2:20" ht="15">
      <c r="B23" s="2">
        <f t="shared" si="1"/>
        <v>17</v>
      </c>
      <c r="D23" s="10">
        <v>140</v>
      </c>
      <c r="E23" s="9">
        <v>4</v>
      </c>
      <c r="F23" s="10">
        <v>349</v>
      </c>
      <c r="G23">
        <v>19</v>
      </c>
      <c r="H23">
        <v>52</v>
      </c>
      <c r="J23" s="10">
        <v>32</v>
      </c>
      <c r="K23" s="11">
        <v>65.25</v>
      </c>
      <c r="L23">
        <v>457</v>
      </c>
      <c r="M23" s="10">
        <v>21.75</v>
      </c>
      <c r="N23" s="11">
        <f t="shared" si="2"/>
        <v>1140</v>
      </c>
      <c r="O23" s="10"/>
      <c r="P23" s="5">
        <v>514</v>
      </c>
      <c r="Q23">
        <v>7</v>
      </c>
      <c r="R23" s="10"/>
      <c r="S23" s="10"/>
      <c r="T23" s="5">
        <f t="shared" si="0"/>
        <v>521</v>
      </c>
    </row>
    <row r="24" spans="2:20" ht="15">
      <c r="B24" s="2">
        <f t="shared" si="1"/>
        <v>18</v>
      </c>
      <c r="D24" s="10">
        <v>149</v>
      </c>
      <c r="E24" s="9">
        <v>4</v>
      </c>
      <c r="F24" s="28">
        <v>478</v>
      </c>
      <c r="G24">
        <v>20</v>
      </c>
      <c r="H24">
        <v>51</v>
      </c>
      <c r="J24" s="10">
        <v>35</v>
      </c>
      <c r="K24" s="12">
        <v>65.25</v>
      </c>
      <c r="L24">
        <v>430</v>
      </c>
      <c r="M24" s="10">
        <v>24.3</v>
      </c>
      <c r="N24" s="35">
        <f t="shared" si="2"/>
        <v>1256.55</v>
      </c>
      <c r="O24" s="10"/>
      <c r="P24" s="9">
        <v>542</v>
      </c>
      <c r="Q24">
        <v>5</v>
      </c>
      <c r="R24" s="10"/>
      <c r="S24" s="10"/>
      <c r="T24" s="5">
        <f t="shared" si="0"/>
        <v>547</v>
      </c>
    </row>
    <row r="25" spans="2:20" ht="15">
      <c r="B25" s="2">
        <f t="shared" si="1"/>
        <v>19</v>
      </c>
      <c r="D25" s="10">
        <v>150</v>
      </c>
      <c r="E25" s="9">
        <v>4</v>
      </c>
      <c r="F25" s="31">
        <v>509</v>
      </c>
      <c r="G25">
        <v>21</v>
      </c>
      <c r="H25">
        <v>50</v>
      </c>
      <c r="J25" s="10">
        <v>35</v>
      </c>
      <c r="K25" s="12">
        <v>65.25</v>
      </c>
      <c r="L25">
        <v>392</v>
      </c>
      <c r="M25" s="10">
        <v>23.45</v>
      </c>
      <c r="N25" s="11">
        <f t="shared" si="2"/>
        <v>1249.7</v>
      </c>
      <c r="O25" s="10"/>
      <c r="P25" s="53">
        <v>553</v>
      </c>
      <c r="Q25">
        <v>6</v>
      </c>
      <c r="R25" s="10"/>
      <c r="S25" s="10"/>
      <c r="T25" s="32">
        <f t="shared" si="0"/>
        <v>559</v>
      </c>
    </row>
    <row r="26" spans="2:20" ht="15">
      <c r="B26" s="2">
        <f t="shared" si="1"/>
        <v>20</v>
      </c>
      <c r="D26" s="10">
        <v>148</v>
      </c>
      <c r="E26" s="9">
        <v>3</v>
      </c>
      <c r="F26" s="10">
        <v>489</v>
      </c>
      <c r="G26">
        <v>21</v>
      </c>
      <c r="H26">
        <v>56</v>
      </c>
      <c r="J26" s="10">
        <v>34</v>
      </c>
      <c r="K26" s="12">
        <v>65.25</v>
      </c>
      <c r="L26">
        <v>397</v>
      </c>
      <c r="M26" s="10">
        <v>22.6</v>
      </c>
      <c r="N26" s="11">
        <f t="shared" si="2"/>
        <v>1235.85</v>
      </c>
      <c r="O26" s="10"/>
      <c r="P26" s="9">
        <v>538</v>
      </c>
      <c r="Q26">
        <v>6</v>
      </c>
      <c r="R26" s="10"/>
      <c r="S26" s="10"/>
      <c r="T26" s="5">
        <f t="shared" si="0"/>
        <v>544</v>
      </c>
    </row>
    <row r="27" spans="2:20" ht="15">
      <c r="B27" s="2">
        <f t="shared" si="1"/>
        <v>21</v>
      </c>
      <c r="D27">
        <v>146</v>
      </c>
      <c r="E27" s="5">
        <v>3</v>
      </c>
      <c r="F27" s="10">
        <v>462</v>
      </c>
      <c r="G27">
        <v>21</v>
      </c>
      <c r="H27">
        <v>57</v>
      </c>
      <c r="J27">
        <v>33</v>
      </c>
      <c r="K27" s="11">
        <v>65.25</v>
      </c>
      <c r="L27">
        <v>409</v>
      </c>
      <c r="M27">
        <v>27.75</v>
      </c>
      <c r="N27" s="11">
        <f t="shared" si="2"/>
        <v>1224</v>
      </c>
      <c r="P27" s="5">
        <v>532</v>
      </c>
      <c r="Q27">
        <v>6</v>
      </c>
      <c r="T27" s="5">
        <f t="shared" si="0"/>
        <v>538</v>
      </c>
    </row>
    <row r="28" spans="2:20" ht="15">
      <c r="B28" s="2">
        <f t="shared" si="1"/>
        <v>22</v>
      </c>
      <c r="D28">
        <v>139</v>
      </c>
      <c r="E28" s="5">
        <v>4</v>
      </c>
      <c r="F28">
        <v>320</v>
      </c>
      <c r="G28">
        <v>20</v>
      </c>
      <c r="H28">
        <v>63</v>
      </c>
      <c r="J28">
        <v>31</v>
      </c>
      <c r="K28" s="11">
        <v>58</v>
      </c>
      <c r="L28">
        <v>472</v>
      </c>
      <c r="M28">
        <v>26.05</v>
      </c>
      <c r="N28" s="11">
        <f t="shared" si="2"/>
        <v>1133.05</v>
      </c>
      <c r="P28" s="5">
        <v>536</v>
      </c>
      <c r="Q28">
        <v>7</v>
      </c>
      <c r="T28" s="5">
        <f t="shared" si="0"/>
        <v>543</v>
      </c>
    </row>
    <row r="29" spans="2:20" ht="15">
      <c r="B29" s="2">
        <f t="shared" si="1"/>
        <v>23</v>
      </c>
      <c r="D29">
        <v>129</v>
      </c>
      <c r="E29" s="5">
        <v>3</v>
      </c>
      <c r="F29">
        <v>234</v>
      </c>
      <c r="G29">
        <v>19</v>
      </c>
      <c r="H29">
        <v>66</v>
      </c>
      <c r="J29">
        <v>30</v>
      </c>
      <c r="K29" s="11">
        <v>52.2</v>
      </c>
      <c r="L29">
        <v>517</v>
      </c>
      <c r="M29">
        <v>23.5</v>
      </c>
      <c r="N29" s="11">
        <f t="shared" si="2"/>
        <v>1073.7</v>
      </c>
      <c r="P29" s="5">
        <v>372</v>
      </c>
      <c r="Q29">
        <v>4</v>
      </c>
      <c r="T29" s="5">
        <f t="shared" si="0"/>
        <v>376</v>
      </c>
    </row>
    <row r="30" spans="2:20" ht="15">
      <c r="B30" s="2">
        <f t="shared" si="1"/>
        <v>24</v>
      </c>
      <c r="D30">
        <v>122</v>
      </c>
      <c r="E30" s="6">
        <v>3</v>
      </c>
      <c r="F30">
        <v>170</v>
      </c>
      <c r="G30">
        <v>18</v>
      </c>
      <c r="H30">
        <v>77</v>
      </c>
      <c r="J30">
        <v>26</v>
      </c>
      <c r="K30" s="11">
        <v>40.6</v>
      </c>
      <c r="L30">
        <v>488</v>
      </c>
      <c r="M30">
        <v>21.8</v>
      </c>
      <c r="N30" s="11">
        <f t="shared" si="2"/>
        <v>966.4</v>
      </c>
      <c r="P30" s="5">
        <v>321</v>
      </c>
      <c r="Q30">
        <v>7</v>
      </c>
      <c r="T30" s="5">
        <f t="shared" si="0"/>
        <v>328</v>
      </c>
    </row>
    <row r="33" spans="2:20" ht="15">
      <c r="B33" s="7" t="s">
        <v>11</v>
      </c>
      <c r="F33" s="31">
        <f>MAX(F7:F30)</f>
        <v>509</v>
      </c>
      <c r="N33" s="35">
        <f>MAX(N7:N30)</f>
        <v>1256.55</v>
      </c>
      <c r="P33" s="32">
        <f>MAX(P7:P30)</f>
        <v>553</v>
      </c>
      <c r="T33" s="31">
        <f>MAX(T7:T30)</f>
        <v>559</v>
      </c>
    </row>
    <row r="34" spans="2:20" ht="15">
      <c r="B34" t="s">
        <v>19</v>
      </c>
      <c r="F34">
        <v>19</v>
      </c>
      <c r="N34">
        <v>18</v>
      </c>
      <c r="P34">
        <v>19</v>
      </c>
      <c r="T34">
        <v>19</v>
      </c>
    </row>
    <row r="37" ht="15">
      <c r="B37" t="s">
        <v>23</v>
      </c>
    </row>
  </sheetData>
  <sheetProtection/>
  <mergeCells count="2">
    <mergeCell ref="D4:N4"/>
    <mergeCell ref="P4:T4"/>
  </mergeCells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29.xml><?xml version="1.0" encoding="utf-8"?>
<worksheet xmlns="http://schemas.openxmlformats.org/spreadsheetml/2006/main" xmlns:r="http://schemas.openxmlformats.org/officeDocument/2006/relationships">
  <sheetPr codeName="Sheet5"/>
  <dimension ref="A1:U33"/>
  <sheetViews>
    <sheetView workbookViewId="0" topLeftCell="C1">
      <selection activeCell="K7" sqref="K7:K30"/>
    </sheetView>
  </sheetViews>
  <sheetFormatPr defaultColWidth="9.140625" defaultRowHeight="15"/>
  <cols>
    <col min="1" max="1" width="19.00390625" style="0" customWidth="1"/>
    <col min="2" max="2" width="17.28125" style="0" bestFit="1" customWidth="1"/>
    <col min="4" max="4" width="5.140625" style="0" bestFit="1" customWidth="1"/>
    <col min="5" max="5" width="3.140625" style="0" bestFit="1" customWidth="1"/>
    <col min="6" max="6" width="4.7109375" style="0" bestFit="1" customWidth="1"/>
    <col min="7" max="8" width="3.7109375" style="0" bestFit="1" customWidth="1"/>
    <col min="9" max="9" width="4.7109375" style="0" bestFit="1" customWidth="1"/>
    <col min="10" max="10" width="3.7109375" style="0" bestFit="1" customWidth="1"/>
    <col min="11" max="11" width="3.140625" style="0" bestFit="1" customWidth="1"/>
    <col min="12" max="12" width="4.7109375" style="0" bestFit="1" customWidth="1"/>
    <col min="13" max="13" width="4.57421875" style="0" bestFit="1" customWidth="1"/>
    <col min="14" max="14" width="6.28125" style="0" bestFit="1" customWidth="1"/>
    <col min="17" max="17" width="4.7109375" style="0" bestFit="1" customWidth="1"/>
  </cols>
  <sheetData>
    <row r="1" ht="15">
      <c r="A1" s="7" t="s">
        <v>16</v>
      </c>
    </row>
    <row r="3" ht="15">
      <c r="A3" t="s">
        <v>0</v>
      </c>
    </row>
    <row r="4" spans="4:21" ht="15">
      <c r="D4" s="54" t="s">
        <v>12</v>
      </c>
      <c r="E4" s="54"/>
      <c r="F4" s="54"/>
      <c r="G4" s="54"/>
      <c r="H4" s="54"/>
      <c r="I4" s="54"/>
      <c r="J4" s="54"/>
      <c r="K4" s="54"/>
      <c r="L4" s="54"/>
      <c r="M4" s="54"/>
      <c r="N4" s="54"/>
      <c r="P4" s="55" t="s">
        <v>15</v>
      </c>
      <c r="Q4" s="55"/>
      <c r="R4" s="55"/>
      <c r="S4" s="55"/>
      <c r="T4" s="55"/>
      <c r="U4" s="55"/>
    </row>
    <row r="5" spans="1:21" ht="15">
      <c r="A5" t="s">
        <v>8</v>
      </c>
      <c r="B5" s="1" t="s">
        <v>9</v>
      </c>
      <c r="D5" t="s">
        <v>2</v>
      </c>
      <c r="E5" t="s">
        <v>25</v>
      </c>
      <c r="F5" t="s">
        <v>1</v>
      </c>
      <c r="G5" s="56" t="s">
        <v>3</v>
      </c>
      <c r="H5" s="56"/>
      <c r="I5" t="s">
        <v>6</v>
      </c>
      <c r="J5" t="s">
        <v>26</v>
      </c>
      <c r="K5" t="s">
        <v>5</v>
      </c>
      <c r="L5" t="s">
        <v>4</v>
      </c>
      <c r="M5" t="s">
        <v>7</v>
      </c>
      <c r="N5" t="s">
        <v>10</v>
      </c>
      <c r="P5" t="s">
        <v>27</v>
      </c>
      <c r="Q5" t="s">
        <v>3</v>
      </c>
      <c r="R5" t="s">
        <v>13</v>
      </c>
      <c r="S5" t="s">
        <v>14</v>
      </c>
      <c r="U5" t="s">
        <v>10</v>
      </c>
    </row>
    <row r="6" spans="1:2" ht="15">
      <c r="A6" s="3">
        <v>40207</v>
      </c>
      <c r="B6" s="1"/>
    </row>
    <row r="7" spans="2:21" ht="15">
      <c r="B7" s="2">
        <v>1</v>
      </c>
      <c r="D7">
        <v>119</v>
      </c>
      <c r="E7" s="4">
        <v>4</v>
      </c>
      <c r="F7">
        <v>136</v>
      </c>
      <c r="G7">
        <v>17</v>
      </c>
      <c r="H7">
        <v>76</v>
      </c>
      <c r="I7">
        <v>121</v>
      </c>
      <c r="J7">
        <v>26</v>
      </c>
      <c r="K7" s="11">
        <v>31.9</v>
      </c>
      <c r="L7">
        <v>206</v>
      </c>
      <c r="M7">
        <v>23</v>
      </c>
      <c r="N7">
        <f aca="true" t="shared" si="0" ref="N7:N30">SUM(D7:M7)</f>
        <v>759.9</v>
      </c>
      <c r="P7">
        <v>284</v>
      </c>
      <c r="Q7">
        <v>6</v>
      </c>
      <c r="U7">
        <f aca="true" t="shared" si="1" ref="U7:U30">SUM(P7:T7)</f>
        <v>290</v>
      </c>
    </row>
    <row r="8" spans="2:21" ht="15">
      <c r="B8" s="2">
        <f aca="true" t="shared" si="2" ref="B8:B30">B7+1</f>
        <v>2</v>
      </c>
      <c r="D8">
        <v>115</v>
      </c>
      <c r="E8" s="4">
        <v>3</v>
      </c>
      <c r="F8">
        <v>173</v>
      </c>
      <c r="G8">
        <v>16</v>
      </c>
      <c r="H8">
        <v>76</v>
      </c>
      <c r="I8">
        <v>121</v>
      </c>
      <c r="J8">
        <v>26</v>
      </c>
      <c r="K8" s="11">
        <v>31.9</v>
      </c>
      <c r="L8">
        <v>206</v>
      </c>
      <c r="M8">
        <v>23</v>
      </c>
      <c r="N8">
        <f t="shared" si="0"/>
        <v>790.9</v>
      </c>
      <c r="P8">
        <v>255</v>
      </c>
      <c r="Q8">
        <v>7</v>
      </c>
      <c r="U8">
        <f t="shared" si="1"/>
        <v>262</v>
      </c>
    </row>
    <row r="9" spans="2:21" ht="15">
      <c r="B9" s="2">
        <f t="shared" si="2"/>
        <v>3</v>
      </c>
      <c r="D9">
        <v>115</v>
      </c>
      <c r="E9" s="4">
        <v>3</v>
      </c>
      <c r="F9">
        <v>172</v>
      </c>
      <c r="G9">
        <v>16</v>
      </c>
      <c r="H9">
        <v>76</v>
      </c>
      <c r="I9">
        <v>121</v>
      </c>
      <c r="J9">
        <v>26</v>
      </c>
      <c r="K9" s="11">
        <v>31.9</v>
      </c>
      <c r="L9">
        <v>206</v>
      </c>
      <c r="M9">
        <v>23</v>
      </c>
      <c r="N9">
        <f t="shared" si="0"/>
        <v>789.9</v>
      </c>
      <c r="P9">
        <v>249</v>
      </c>
      <c r="Q9">
        <v>8</v>
      </c>
      <c r="U9">
        <f t="shared" si="1"/>
        <v>257</v>
      </c>
    </row>
    <row r="10" spans="2:21" ht="15">
      <c r="B10" s="2">
        <f t="shared" si="2"/>
        <v>4</v>
      </c>
      <c r="D10">
        <v>115</v>
      </c>
      <c r="E10" s="4">
        <v>4</v>
      </c>
      <c r="F10">
        <v>164</v>
      </c>
      <c r="G10">
        <v>16</v>
      </c>
      <c r="H10">
        <v>76</v>
      </c>
      <c r="I10">
        <v>121</v>
      </c>
      <c r="J10">
        <v>26</v>
      </c>
      <c r="K10" s="11">
        <v>36.25</v>
      </c>
      <c r="L10">
        <v>206</v>
      </c>
      <c r="M10">
        <v>23</v>
      </c>
      <c r="N10">
        <f t="shared" si="0"/>
        <v>787.25</v>
      </c>
      <c r="P10">
        <v>259</v>
      </c>
      <c r="Q10">
        <v>8</v>
      </c>
      <c r="U10">
        <f t="shared" si="1"/>
        <v>267</v>
      </c>
    </row>
    <row r="11" spans="2:21" ht="15">
      <c r="B11" s="2">
        <f t="shared" si="2"/>
        <v>5</v>
      </c>
      <c r="D11">
        <v>117</v>
      </c>
      <c r="E11" s="4">
        <v>4</v>
      </c>
      <c r="F11">
        <v>160</v>
      </c>
      <c r="G11">
        <v>16</v>
      </c>
      <c r="H11">
        <v>76</v>
      </c>
      <c r="I11">
        <v>121</v>
      </c>
      <c r="J11">
        <v>26</v>
      </c>
      <c r="K11" s="11">
        <v>36.25</v>
      </c>
      <c r="L11">
        <v>206</v>
      </c>
      <c r="M11">
        <v>23</v>
      </c>
      <c r="N11">
        <f t="shared" si="0"/>
        <v>785.25</v>
      </c>
      <c r="P11">
        <v>286</v>
      </c>
      <c r="Q11">
        <v>8</v>
      </c>
      <c r="U11">
        <f t="shared" si="1"/>
        <v>294</v>
      </c>
    </row>
    <row r="12" spans="2:21" ht="15">
      <c r="B12" s="2">
        <f t="shared" si="2"/>
        <v>6</v>
      </c>
      <c r="D12">
        <v>123</v>
      </c>
      <c r="E12" s="4">
        <v>4</v>
      </c>
      <c r="F12">
        <v>188</v>
      </c>
      <c r="G12">
        <v>16</v>
      </c>
      <c r="H12">
        <v>70</v>
      </c>
      <c r="I12">
        <v>131</v>
      </c>
      <c r="J12">
        <v>28</v>
      </c>
      <c r="K12" s="11">
        <v>37.7</v>
      </c>
      <c r="L12">
        <v>206</v>
      </c>
      <c r="M12">
        <v>23</v>
      </c>
      <c r="N12">
        <f t="shared" si="0"/>
        <v>826.7</v>
      </c>
      <c r="P12">
        <v>351</v>
      </c>
      <c r="Q12">
        <v>9</v>
      </c>
      <c r="U12">
        <f t="shared" si="1"/>
        <v>360</v>
      </c>
    </row>
    <row r="13" spans="2:21" ht="15">
      <c r="B13" s="2">
        <f t="shared" si="2"/>
        <v>7</v>
      </c>
      <c r="D13">
        <v>133</v>
      </c>
      <c r="E13" s="4">
        <v>4</v>
      </c>
      <c r="F13">
        <v>426</v>
      </c>
      <c r="G13">
        <v>17</v>
      </c>
      <c r="H13">
        <v>60</v>
      </c>
      <c r="I13">
        <v>141</v>
      </c>
      <c r="J13">
        <v>30</v>
      </c>
      <c r="K13" s="11">
        <v>40.6</v>
      </c>
      <c r="L13">
        <v>206</v>
      </c>
      <c r="M13">
        <v>23</v>
      </c>
      <c r="N13">
        <f t="shared" si="0"/>
        <v>1080.6</v>
      </c>
      <c r="P13">
        <v>472</v>
      </c>
      <c r="Q13">
        <v>10</v>
      </c>
      <c r="U13">
        <f t="shared" si="1"/>
        <v>482</v>
      </c>
    </row>
    <row r="14" spans="2:21" ht="15">
      <c r="B14" s="2">
        <f t="shared" si="2"/>
        <v>8</v>
      </c>
      <c r="D14">
        <v>138</v>
      </c>
      <c r="E14" s="5">
        <v>4</v>
      </c>
      <c r="F14">
        <v>398</v>
      </c>
      <c r="G14">
        <v>19</v>
      </c>
      <c r="H14">
        <v>59</v>
      </c>
      <c r="I14">
        <v>141</v>
      </c>
      <c r="J14">
        <v>31</v>
      </c>
      <c r="K14" s="11">
        <v>43.5</v>
      </c>
      <c r="L14">
        <v>206</v>
      </c>
      <c r="M14">
        <v>23</v>
      </c>
      <c r="N14">
        <f t="shared" si="0"/>
        <v>1062.5</v>
      </c>
      <c r="P14">
        <v>512</v>
      </c>
      <c r="Q14">
        <v>9</v>
      </c>
      <c r="U14">
        <f t="shared" si="1"/>
        <v>521</v>
      </c>
    </row>
    <row r="15" spans="2:21" ht="15">
      <c r="B15" s="2">
        <f t="shared" si="2"/>
        <v>9</v>
      </c>
      <c r="D15">
        <v>139</v>
      </c>
      <c r="E15" s="5">
        <v>3</v>
      </c>
      <c r="F15">
        <v>399</v>
      </c>
      <c r="G15">
        <v>20</v>
      </c>
      <c r="H15">
        <v>58</v>
      </c>
      <c r="I15">
        <v>151</v>
      </c>
      <c r="J15">
        <v>32</v>
      </c>
      <c r="K15" s="11">
        <v>49.3</v>
      </c>
      <c r="L15">
        <v>206</v>
      </c>
      <c r="M15">
        <v>23</v>
      </c>
      <c r="N15">
        <f t="shared" si="0"/>
        <v>1080.3</v>
      </c>
      <c r="P15">
        <v>548</v>
      </c>
      <c r="Q15">
        <v>7</v>
      </c>
      <c r="U15">
        <f t="shared" si="1"/>
        <v>555</v>
      </c>
    </row>
    <row r="16" spans="2:21" ht="15">
      <c r="B16" s="2">
        <f t="shared" si="2"/>
        <v>10</v>
      </c>
      <c r="D16">
        <v>139</v>
      </c>
      <c r="E16" s="5">
        <v>3</v>
      </c>
      <c r="F16">
        <v>369</v>
      </c>
      <c r="G16">
        <v>20</v>
      </c>
      <c r="H16">
        <v>58</v>
      </c>
      <c r="I16">
        <v>151</v>
      </c>
      <c r="J16">
        <v>32</v>
      </c>
      <c r="K16" s="11">
        <v>55.1</v>
      </c>
      <c r="L16">
        <v>206</v>
      </c>
      <c r="M16">
        <v>23</v>
      </c>
      <c r="N16">
        <f t="shared" si="0"/>
        <v>1056.1</v>
      </c>
      <c r="P16">
        <v>546</v>
      </c>
      <c r="Q16">
        <v>8</v>
      </c>
      <c r="U16">
        <f t="shared" si="1"/>
        <v>554</v>
      </c>
    </row>
    <row r="17" spans="2:21" ht="15">
      <c r="B17" s="2">
        <f t="shared" si="2"/>
        <v>11</v>
      </c>
      <c r="D17">
        <v>139</v>
      </c>
      <c r="E17" s="5">
        <v>4</v>
      </c>
      <c r="F17">
        <v>314</v>
      </c>
      <c r="G17">
        <v>20</v>
      </c>
      <c r="H17">
        <v>61</v>
      </c>
      <c r="I17">
        <v>151</v>
      </c>
      <c r="J17">
        <v>32</v>
      </c>
      <c r="K17" s="11">
        <v>62.35</v>
      </c>
      <c r="L17">
        <v>206</v>
      </c>
      <c r="M17">
        <v>23</v>
      </c>
      <c r="N17">
        <f t="shared" si="0"/>
        <v>1012.35</v>
      </c>
      <c r="P17">
        <v>551</v>
      </c>
      <c r="Q17">
        <v>9</v>
      </c>
      <c r="U17">
        <f t="shared" si="1"/>
        <v>560</v>
      </c>
    </row>
    <row r="18" spans="2:21" ht="15">
      <c r="B18" s="2">
        <f t="shared" si="2"/>
        <v>12</v>
      </c>
      <c r="D18">
        <v>138</v>
      </c>
      <c r="E18" s="5">
        <v>4</v>
      </c>
      <c r="F18">
        <v>311</v>
      </c>
      <c r="G18">
        <v>20</v>
      </c>
      <c r="H18">
        <v>57</v>
      </c>
      <c r="I18">
        <v>141</v>
      </c>
      <c r="J18">
        <v>32</v>
      </c>
      <c r="K18" s="11">
        <v>62.35</v>
      </c>
      <c r="L18">
        <v>206</v>
      </c>
      <c r="M18">
        <v>23</v>
      </c>
      <c r="N18">
        <f t="shared" si="0"/>
        <v>994.35</v>
      </c>
      <c r="P18">
        <v>503</v>
      </c>
      <c r="Q18">
        <v>8</v>
      </c>
      <c r="U18">
        <f t="shared" si="1"/>
        <v>511</v>
      </c>
    </row>
    <row r="19" spans="2:21" ht="15">
      <c r="B19" s="2">
        <f t="shared" si="2"/>
        <v>13</v>
      </c>
      <c r="D19">
        <v>135</v>
      </c>
      <c r="E19" s="5">
        <v>3</v>
      </c>
      <c r="F19">
        <v>262</v>
      </c>
      <c r="G19">
        <v>20</v>
      </c>
      <c r="H19">
        <v>58</v>
      </c>
      <c r="I19">
        <v>141</v>
      </c>
      <c r="J19">
        <v>32</v>
      </c>
      <c r="K19" s="11">
        <v>62.35</v>
      </c>
      <c r="L19">
        <v>206</v>
      </c>
      <c r="M19">
        <v>23</v>
      </c>
      <c r="N19">
        <f t="shared" si="0"/>
        <v>942.35</v>
      </c>
      <c r="P19">
        <v>474</v>
      </c>
      <c r="Q19">
        <v>8</v>
      </c>
      <c r="U19">
        <f t="shared" si="1"/>
        <v>482</v>
      </c>
    </row>
    <row r="20" spans="2:21" ht="15">
      <c r="B20" s="2">
        <f t="shared" si="2"/>
        <v>14</v>
      </c>
      <c r="D20">
        <v>134</v>
      </c>
      <c r="E20" s="5">
        <v>3</v>
      </c>
      <c r="F20">
        <v>245</v>
      </c>
      <c r="G20">
        <v>19</v>
      </c>
      <c r="H20">
        <v>60</v>
      </c>
      <c r="I20">
        <v>141</v>
      </c>
      <c r="J20">
        <v>33</v>
      </c>
      <c r="K20" s="11">
        <v>62.35</v>
      </c>
      <c r="L20">
        <v>206</v>
      </c>
      <c r="M20">
        <v>23</v>
      </c>
      <c r="N20">
        <f t="shared" si="0"/>
        <v>926.35</v>
      </c>
      <c r="P20">
        <v>475</v>
      </c>
      <c r="Q20">
        <v>8</v>
      </c>
      <c r="U20">
        <f t="shared" si="1"/>
        <v>483</v>
      </c>
    </row>
    <row r="21" spans="2:21" ht="15">
      <c r="B21" s="2">
        <f t="shared" si="2"/>
        <v>15</v>
      </c>
      <c r="D21">
        <v>133</v>
      </c>
      <c r="E21" s="5">
        <v>3</v>
      </c>
      <c r="F21">
        <v>243</v>
      </c>
      <c r="G21">
        <v>19</v>
      </c>
      <c r="H21">
        <v>61</v>
      </c>
      <c r="I21">
        <v>131</v>
      </c>
      <c r="J21">
        <v>32</v>
      </c>
      <c r="K21" s="11">
        <v>62.35</v>
      </c>
      <c r="L21">
        <v>206</v>
      </c>
      <c r="M21">
        <v>23</v>
      </c>
      <c r="N21">
        <f t="shared" si="0"/>
        <v>913.35</v>
      </c>
      <c r="P21">
        <v>463</v>
      </c>
      <c r="Q21">
        <v>8</v>
      </c>
      <c r="U21">
        <f t="shared" si="1"/>
        <v>471</v>
      </c>
    </row>
    <row r="22" spans="2:21" ht="15">
      <c r="B22" s="2">
        <f t="shared" si="2"/>
        <v>16</v>
      </c>
      <c r="D22" s="10">
        <v>134</v>
      </c>
      <c r="E22" s="9">
        <v>4</v>
      </c>
      <c r="F22">
        <v>273</v>
      </c>
      <c r="G22" s="10">
        <v>19</v>
      </c>
      <c r="H22" s="10">
        <v>61</v>
      </c>
      <c r="I22" s="10">
        <v>131</v>
      </c>
      <c r="J22" s="10">
        <v>31</v>
      </c>
      <c r="K22" s="11">
        <v>65.25</v>
      </c>
      <c r="L22" s="10">
        <v>206</v>
      </c>
      <c r="M22" s="10">
        <v>23</v>
      </c>
      <c r="N22">
        <f t="shared" si="0"/>
        <v>947.25</v>
      </c>
      <c r="O22" s="10"/>
      <c r="P22">
        <v>515</v>
      </c>
      <c r="Q22" s="10">
        <v>7</v>
      </c>
      <c r="R22" s="10"/>
      <c r="S22" s="10"/>
      <c r="T22" s="10"/>
      <c r="U22">
        <f t="shared" si="1"/>
        <v>522</v>
      </c>
    </row>
    <row r="23" spans="2:21" ht="15">
      <c r="B23" s="2">
        <f t="shared" si="2"/>
        <v>17</v>
      </c>
      <c r="D23" s="10">
        <v>137</v>
      </c>
      <c r="E23" s="9">
        <v>4</v>
      </c>
      <c r="F23">
        <v>329</v>
      </c>
      <c r="G23" s="10">
        <v>19</v>
      </c>
      <c r="H23" s="10">
        <v>56</v>
      </c>
      <c r="I23" s="10">
        <v>131</v>
      </c>
      <c r="J23" s="10">
        <v>32</v>
      </c>
      <c r="K23" s="11">
        <v>65.25</v>
      </c>
      <c r="L23" s="10">
        <v>206</v>
      </c>
      <c r="M23" s="10">
        <v>23</v>
      </c>
      <c r="N23">
        <f t="shared" si="0"/>
        <v>1002.25</v>
      </c>
      <c r="O23" s="10"/>
      <c r="P23">
        <v>531</v>
      </c>
      <c r="Q23" s="10">
        <v>7</v>
      </c>
      <c r="R23" s="10"/>
      <c r="S23" s="10"/>
      <c r="T23" s="10"/>
      <c r="U23">
        <f t="shared" si="1"/>
        <v>538</v>
      </c>
    </row>
    <row r="24" spans="2:21" ht="15">
      <c r="B24" s="2">
        <f t="shared" si="2"/>
        <v>18</v>
      </c>
      <c r="D24" s="10">
        <v>144</v>
      </c>
      <c r="E24" s="9">
        <v>3</v>
      </c>
      <c r="F24">
        <v>486</v>
      </c>
      <c r="G24" s="5">
        <v>20</v>
      </c>
      <c r="H24" s="5">
        <v>53</v>
      </c>
      <c r="I24" s="5">
        <v>141</v>
      </c>
      <c r="J24" s="5">
        <v>35</v>
      </c>
      <c r="K24" s="5">
        <v>65.25</v>
      </c>
      <c r="L24" s="5">
        <v>206</v>
      </c>
      <c r="M24" s="5">
        <v>23</v>
      </c>
      <c r="N24">
        <f t="shared" si="0"/>
        <v>1176.25</v>
      </c>
      <c r="O24" s="5"/>
      <c r="P24">
        <v>556</v>
      </c>
      <c r="Q24" s="5">
        <v>5</v>
      </c>
      <c r="R24" s="5"/>
      <c r="S24" s="5"/>
      <c r="T24" s="5"/>
      <c r="U24">
        <f t="shared" si="1"/>
        <v>561</v>
      </c>
    </row>
    <row r="25" spans="2:21" ht="15">
      <c r="B25" s="2">
        <f t="shared" si="2"/>
        <v>19</v>
      </c>
      <c r="D25" s="10">
        <v>145</v>
      </c>
      <c r="E25" s="9">
        <v>3</v>
      </c>
      <c r="F25">
        <v>496</v>
      </c>
      <c r="G25" s="5">
        <v>21</v>
      </c>
      <c r="H25" s="5">
        <v>56</v>
      </c>
      <c r="I25" s="5">
        <v>141</v>
      </c>
      <c r="J25" s="5">
        <v>35</v>
      </c>
      <c r="K25" s="5">
        <v>65.25</v>
      </c>
      <c r="L25" s="5">
        <v>206</v>
      </c>
      <c r="M25" s="5">
        <v>23</v>
      </c>
      <c r="N25">
        <f t="shared" si="0"/>
        <v>1191.25</v>
      </c>
      <c r="O25" s="5"/>
      <c r="P25">
        <v>565</v>
      </c>
      <c r="Q25" s="5">
        <v>6</v>
      </c>
      <c r="R25" s="5"/>
      <c r="S25" s="5"/>
      <c r="T25" s="5"/>
      <c r="U25">
        <f t="shared" si="1"/>
        <v>571</v>
      </c>
    </row>
    <row r="26" spans="2:21" ht="15">
      <c r="B26" s="2">
        <f t="shared" si="2"/>
        <v>20</v>
      </c>
      <c r="D26" s="10">
        <v>142</v>
      </c>
      <c r="E26" s="9">
        <v>2</v>
      </c>
      <c r="F26">
        <v>472</v>
      </c>
      <c r="G26" s="5">
        <v>21</v>
      </c>
      <c r="H26" s="5">
        <v>61</v>
      </c>
      <c r="I26" s="5">
        <v>131</v>
      </c>
      <c r="J26" s="5">
        <v>33</v>
      </c>
      <c r="K26" s="5">
        <v>65.25</v>
      </c>
      <c r="L26" s="5">
        <v>206</v>
      </c>
      <c r="M26" s="5">
        <v>23</v>
      </c>
      <c r="N26">
        <f t="shared" si="0"/>
        <v>1156.25</v>
      </c>
      <c r="O26" s="5"/>
      <c r="P26">
        <v>553</v>
      </c>
      <c r="Q26" s="5">
        <v>6</v>
      </c>
      <c r="R26" s="5"/>
      <c r="S26" s="5"/>
      <c r="T26" s="5"/>
      <c r="U26">
        <f t="shared" si="1"/>
        <v>559</v>
      </c>
    </row>
    <row r="27" spans="2:21" ht="15">
      <c r="B27" s="2">
        <f t="shared" si="2"/>
        <v>21</v>
      </c>
      <c r="D27">
        <v>140</v>
      </c>
      <c r="E27" s="5">
        <v>3</v>
      </c>
      <c r="F27">
        <v>427</v>
      </c>
      <c r="G27" s="5">
        <v>21</v>
      </c>
      <c r="H27" s="5">
        <v>62</v>
      </c>
      <c r="I27" s="5">
        <v>131</v>
      </c>
      <c r="J27" s="5">
        <v>32</v>
      </c>
      <c r="K27" s="5">
        <v>65.25</v>
      </c>
      <c r="L27" s="5">
        <v>206</v>
      </c>
      <c r="M27" s="5">
        <v>23</v>
      </c>
      <c r="N27">
        <f t="shared" si="0"/>
        <v>1110.25</v>
      </c>
      <c r="O27" s="5"/>
      <c r="P27">
        <v>556</v>
      </c>
      <c r="Q27" s="5">
        <v>6</v>
      </c>
      <c r="R27" s="5"/>
      <c r="S27" s="5"/>
      <c r="T27" s="5"/>
      <c r="U27">
        <f t="shared" si="1"/>
        <v>562</v>
      </c>
    </row>
    <row r="28" spans="2:21" ht="15">
      <c r="B28" s="2">
        <f t="shared" si="2"/>
        <v>22</v>
      </c>
      <c r="D28">
        <v>135</v>
      </c>
      <c r="E28" s="5">
        <v>4</v>
      </c>
      <c r="F28">
        <v>302</v>
      </c>
      <c r="G28" s="5">
        <v>20</v>
      </c>
      <c r="H28" s="5">
        <v>66</v>
      </c>
      <c r="I28" s="5">
        <v>131</v>
      </c>
      <c r="J28" s="5">
        <v>30</v>
      </c>
      <c r="K28" s="5">
        <v>58</v>
      </c>
      <c r="L28" s="5">
        <v>206</v>
      </c>
      <c r="M28" s="5">
        <v>23</v>
      </c>
      <c r="N28">
        <f t="shared" si="0"/>
        <v>975</v>
      </c>
      <c r="O28" s="5"/>
      <c r="P28">
        <v>541</v>
      </c>
      <c r="Q28" s="5">
        <v>7</v>
      </c>
      <c r="R28" s="5"/>
      <c r="S28" s="5"/>
      <c r="T28" s="5"/>
      <c r="U28">
        <f t="shared" si="1"/>
        <v>548</v>
      </c>
    </row>
    <row r="29" spans="2:21" ht="15">
      <c r="B29" s="2">
        <f t="shared" si="2"/>
        <v>23</v>
      </c>
      <c r="D29">
        <v>126</v>
      </c>
      <c r="E29" s="5">
        <v>4</v>
      </c>
      <c r="F29">
        <v>222</v>
      </c>
      <c r="G29" s="5">
        <v>19</v>
      </c>
      <c r="H29" s="5">
        <v>66</v>
      </c>
      <c r="I29" s="5">
        <v>131</v>
      </c>
      <c r="J29" s="5">
        <v>29</v>
      </c>
      <c r="K29" s="5">
        <v>52.2</v>
      </c>
      <c r="L29" s="5">
        <v>206</v>
      </c>
      <c r="M29" s="5">
        <v>23</v>
      </c>
      <c r="N29">
        <f t="shared" si="0"/>
        <v>878.2</v>
      </c>
      <c r="O29" s="5"/>
      <c r="P29">
        <v>429</v>
      </c>
      <c r="Q29" s="5">
        <v>4</v>
      </c>
      <c r="R29" s="5"/>
      <c r="S29" s="5"/>
      <c r="T29" s="5"/>
      <c r="U29">
        <f t="shared" si="1"/>
        <v>433</v>
      </c>
    </row>
    <row r="30" spans="2:21" ht="15">
      <c r="B30" s="2">
        <f t="shared" si="2"/>
        <v>24</v>
      </c>
      <c r="D30">
        <v>121</v>
      </c>
      <c r="E30" s="6">
        <v>3</v>
      </c>
      <c r="F30">
        <v>162</v>
      </c>
      <c r="G30" s="5">
        <v>18</v>
      </c>
      <c r="H30" s="5">
        <v>75</v>
      </c>
      <c r="I30" s="5">
        <v>121</v>
      </c>
      <c r="J30" s="5">
        <v>26</v>
      </c>
      <c r="K30" s="5">
        <v>40.6</v>
      </c>
      <c r="L30" s="5">
        <v>206</v>
      </c>
      <c r="M30" s="5">
        <v>23</v>
      </c>
      <c r="N30">
        <f t="shared" si="0"/>
        <v>795.6</v>
      </c>
      <c r="O30" s="5"/>
      <c r="P30">
        <v>350</v>
      </c>
      <c r="Q30" s="5">
        <v>7</v>
      </c>
      <c r="R30" s="5"/>
      <c r="S30" s="5"/>
      <c r="T30" s="5"/>
      <c r="U30">
        <f t="shared" si="1"/>
        <v>357</v>
      </c>
    </row>
    <row r="31" spans="6:21" ht="15"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</row>
    <row r="32" spans="6:21" ht="15"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</row>
    <row r="33" spans="2:21" ht="15">
      <c r="B33" s="7" t="s">
        <v>11</v>
      </c>
      <c r="F33" s="5">
        <f>MAX(F7:F30)</f>
        <v>496</v>
      </c>
      <c r="G33" s="5"/>
      <c r="H33" s="5"/>
      <c r="I33" s="5"/>
      <c r="J33" s="5"/>
      <c r="K33" s="5"/>
      <c r="L33" s="5"/>
      <c r="M33" s="5"/>
      <c r="N33" s="5">
        <f>MAX(N7:N30)</f>
        <v>1191.25</v>
      </c>
      <c r="O33" s="5"/>
      <c r="P33" s="5">
        <f>MAX(P7:P30)</f>
        <v>565</v>
      </c>
      <c r="Q33" s="5"/>
      <c r="R33" s="5"/>
      <c r="S33" s="5"/>
      <c r="T33" s="5"/>
      <c r="U33" s="5">
        <f>MAX(U7:U30)</f>
        <v>571</v>
      </c>
    </row>
  </sheetData>
  <sheetProtection/>
  <mergeCells count="3">
    <mergeCell ref="D4:N4"/>
    <mergeCell ref="P4:U4"/>
    <mergeCell ref="G5:H5"/>
  </mergeCells>
  <conditionalFormatting sqref="F7:F30">
    <cfRule type="expression" priority="1" dxfId="0" stopIfTrue="1">
      <formula>LARGE(($F$7:$F$30),MIN(1,COUNT($F$7:$F$30)))&lt;=F7</formula>
    </cfRule>
  </conditionalFormatting>
  <conditionalFormatting sqref="N7:N30">
    <cfRule type="expression" priority="2" dxfId="0" stopIfTrue="1">
      <formula>LARGE(($N$7:$N$30),MIN(1,COUNT($N$7:$N$30)))&lt;=N7</formula>
    </cfRule>
  </conditionalFormatting>
  <conditionalFormatting sqref="P7:P30">
    <cfRule type="expression" priority="3" dxfId="0" stopIfTrue="1">
      <formula>LARGE(($P$7:$P$30),MIN(1,COUNT($P$7:$P$30)))&lt;=P7</formula>
    </cfRule>
  </conditionalFormatting>
  <conditionalFormatting sqref="U7:U30">
    <cfRule type="expression" priority="4" dxfId="0" stopIfTrue="1">
      <formula>LARGE(($U$7:$U$30),MIN(1,COUNT($U$7:$U$30)))&lt;=U7</formula>
    </cfRule>
  </conditionalFormatting>
  <printOptions/>
  <pageMargins left="0.7" right="0.7" top="0.75" bottom="0.75" header="0.3" footer="0.3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37"/>
  <sheetViews>
    <sheetView zoomScalePageLayoutView="0" workbookViewId="0" topLeftCell="C12">
      <selection activeCell="P36" sqref="P36"/>
    </sheetView>
  </sheetViews>
  <sheetFormatPr defaultColWidth="9.140625" defaultRowHeight="15"/>
  <cols>
    <col min="1" max="1" width="19.00390625" style="0" customWidth="1"/>
    <col min="2" max="2" width="17.28125" style="0" bestFit="1" customWidth="1"/>
    <col min="4" max="4" width="5.140625" style="0" bestFit="1" customWidth="1"/>
    <col min="5" max="5" width="4.140625" style="0" bestFit="1" customWidth="1"/>
    <col min="6" max="6" width="4.28125" style="0" bestFit="1" customWidth="1"/>
    <col min="7" max="7" width="8.140625" style="0" bestFit="1" customWidth="1"/>
    <col min="9" max="9" width="4.00390625" style="0" bestFit="1" customWidth="1"/>
    <col min="10" max="10" width="4.28125" style="0" bestFit="1" customWidth="1"/>
    <col min="11" max="11" width="3.140625" style="0" bestFit="1" customWidth="1"/>
    <col min="12" max="13" width="4.00390625" style="0" bestFit="1" customWidth="1"/>
    <col min="14" max="14" width="8.57421875" style="0" bestFit="1" customWidth="1"/>
    <col min="15" max="15" width="5.421875" style="0" bestFit="1" customWidth="1"/>
    <col min="16" max="16" width="6.8515625" style="0" bestFit="1" customWidth="1"/>
    <col min="17" max="17" width="4.140625" style="0" bestFit="1" customWidth="1"/>
    <col min="18" max="18" width="8.8515625" style="0" bestFit="1" customWidth="1"/>
    <col min="19" max="20" width="5.28125" style="0" bestFit="1" customWidth="1"/>
    <col min="21" max="21" width="5.421875" style="0" bestFit="1" customWidth="1"/>
  </cols>
  <sheetData>
    <row r="1" ht="15">
      <c r="A1" s="7" t="s">
        <v>16</v>
      </c>
    </row>
    <row r="3" ht="15">
      <c r="A3" t="s">
        <v>0</v>
      </c>
    </row>
    <row r="4" spans="4:20" ht="15">
      <c r="D4" s="54" t="s">
        <v>12</v>
      </c>
      <c r="E4" s="54"/>
      <c r="F4" s="54"/>
      <c r="G4" s="54"/>
      <c r="H4" s="54"/>
      <c r="I4" s="54"/>
      <c r="J4" s="54"/>
      <c r="K4" s="54"/>
      <c r="L4" s="54"/>
      <c r="M4" s="54"/>
      <c r="N4" s="54"/>
      <c r="P4" s="55" t="s">
        <v>15</v>
      </c>
      <c r="Q4" s="55"/>
      <c r="R4" s="55"/>
      <c r="S4" s="55"/>
      <c r="T4" s="55"/>
    </row>
    <row r="5" spans="1:20" ht="15">
      <c r="A5" t="s">
        <v>8</v>
      </c>
      <c r="B5" s="1" t="s">
        <v>9</v>
      </c>
      <c r="D5" t="s">
        <v>2</v>
      </c>
      <c r="E5" s="17" t="s">
        <v>17</v>
      </c>
      <c r="F5" t="s">
        <v>1</v>
      </c>
      <c r="G5" s="20" t="s">
        <v>22</v>
      </c>
      <c r="H5" s="20" t="s">
        <v>21</v>
      </c>
      <c r="I5" t="s">
        <v>6</v>
      </c>
      <c r="J5" s="17" t="s">
        <v>18</v>
      </c>
      <c r="K5" t="s">
        <v>5</v>
      </c>
      <c r="L5" t="s">
        <v>4</v>
      </c>
      <c r="M5" t="s">
        <v>7</v>
      </c>
      <c r="N5" t="s">
        <v>10</v>
      </c>
      <c r="P5" t="s">
        <v>20</v>
      </c>
      <c r="Q5" t="s">
        <v>3</v>
      </c>
      <c r="R5" t="s">
        <v>13</v>
      </c>
      <c r="S5" t="s">
        <v>14</v>
      </c>
      <c r="T5" t="s">
        <v>10</v>
      </c>
    </row>
    <row r="6" spans="1:2" ht="15">
      <c r="A6" s="3">
        <v>40181</v>
      </c>
      <c r="B6" s="1"/>
    </row>
    <row r="7" spans="2:20" ht="15">
      <c r="B7" s="2">
        <v>1</v>
      </c>
      <c r="D7">
        <v>107</v>
      </c>
      <c r="E7" s="4">
        <v>3</v>
      </c>
      <c r="F7">
        <v>133</v>
      </c>
      <c r="G7">
        <v>16</v>
      </c>
      <c r="H7">
        <v>70</v>
      </c>
      <c r="I7">
        <v>111</v>
      </c>
      <c r="J7">
        <v>25</v>
      </c>
      <c r="K7" s="11">
        <v>31.9</v>
      </c>
      <c r="L7">
        <v>461</v>
      </c>
      <c r="M7">
        <v>19.25</v>
      </c>
      <c r="N7" s="11">
        <f>SUM(D7:M7)</f>
        <v>977.15</v>
      </c>
      <c r="P7" s="5">
        <v>269</v>
      </c>
      <c r="Q7">
        <v>10</v>
      </c>
      <c r="T7" s="5">
        <f aca="true" t="shared" si="0" ref="T7:T30">SUM(P7:S7)</f>
        <v>279</v>
      </c>
    </row>
    <row r="8" spans="2:20" ht="15">
      <c r="B8" s="2">
        <f aca="true" t="shared" si="1" ref="B8:B30">B7+1</f>
        <v>2</v>
      </c>
      <c r="D8">
        <v>105</v>
      </c>
      <c r="E8" s="4">
        <v>2</v>
      </c>
      <c r="F8">
        <v>147</v>
      </c>
      <c r="G8">
        <v>16</v>
      </c>
      <c r="H8">
        <v>68</v>
      </c>
      <c r="I8">
        <v>111</v>
      </c>
      <c r="J8">
        <v>25</v>
      </c>
      <c r="K8" s="11">
        <v>31.9</v>
      </c>
      <c r="L8">
        <v>451</v>
      </c>
      <c r="M8">
        <v>18.4</v>
      </c>
      <c r="N8" s="11">
        <f aca="true" t="shared" si="2" ref="N8:N30">SUM(D8:M8)</f>
        <v>975.3</v>
      </c>
      <c r="P8" s="5">
        <v>275</v>
      </c>
      <c r="Q8">
        <v>10</v>
      </c>
      <c r="T8" s="5">
        <f t="shared" si="0"/>
        <v>285</v>
      </c>
    </row>
    <row r="9" spans="2:20" ht="15">
      <c r="B9" s="2">
        <f t="shared" si="1"/>
        <v>3</v>
      </c>
      <c r="D9">
        <v>104</v>
      </c>
      <c r="E9" s="4">
        <v>2</v>
      </c>
      <c r="F9">
        <v>181</v>
      </c>
      <c r="G9">
        <v>16</v>
      </c>
      <c r="H9">
        <v>67</v>
      </c>
      <c r="I9">
        <v>111</v>
      </c>
      <c r="J9">
        <v>25</v>
      </c>
      <c r="K9" s="11">
        <v>31.9</v>
      </c>
      <c r="L9">
        <v>444</v>
      </c>
      <c r="M9">
        <v>18.4</v>
      </c>
      <c r="N9" s="11">
        <f t="shared" si="2"/>
        <v>1000.3</v>
      </c>
      <c r="P9" s="5">
        <v>277</v>
      </c>
      <c r="Q9">
        <v>10</v>
      </c>
      <c r="T9" s="5">
        <f t="shared" si="0"/>
        <v>287</v>
      </c>
    </row>
    <row r="10" spans="2:20" ht="15">
      <c r="B10" s="2">
        <f t="shared" si="1"/>
        <v>4</v>
      </c>
      <c r="D10">
        <v>103</v>
      </c>
      <c r="E10" s="4">
        <v>3</v>
      </c>
      <c r="F10">
        <v>177</v>
      </c>
      <c r="G10">
        <v>16</v>
      </c>
      <c r="H10">
        <v>67</v>
      </c>
      <c r="I10">
        <v>111</v>
      </c>
      <c r="J10">
        <v>25</v>
      </c>
      <c r="K10" s="11">
        <v>36.25</v>
      </c>
      <c r="L10">
        <v>445</v>
      </c>
      <c r="M10">
        <v>18.4</v>
      </c>
      <c r="N10" s="11">
        <f t="shared" si="2"/>
        <v>1001.65</v>
      </c>
      <c r="P10" s="5">
        <v>263</v>
      </c>
      <c r="Q10">
        <v>10</v>
      </c>
      <c r="T10" s="5">
        <f t="shared" si="0"/>
        <v>273</v>
      </c>
    </row>
    <row r="11" spans="2:20" ht="15">
      <c r="B11" s="2">
        <f t="shared" si="1"/>
        <v>5</v>
      </c>
      <c r="D11">
        <v>105</v>
      </c>
      <c r="E11" s="4">
        <v>3</v>
      </c>
      <c r="F11">
        <v>182</v>
      </c>
      <c r="G11">
        <v>16</v>
      </c>
      <c r="H11">
        <v>64</v>
      </c>
      <c r="I11">
        <v>111</v>
      </c>
      <c r="J11">
        <v>25</v>
      </c>
      <c r="K11" s="11">
        <v>36.25</v>
      </c>
      <c r="L11">
        <v>449</v>
      </c>
      <c r="M11">
        <v>18.4</v>
      </c>
      <c r="N11" s="11">
        <f t="shared" si="2"/>
        <v>1009.65</v>
      </c>
      <c r="P11" s="5">
        <v>254</v>
      </c>
      <c r="Q11">
        <v>10</v>
      </c>
      <c r="T11" s="5">
        <f t="shared" si="0"/>
        <v>264</v>
      </c>
    </row>
    <row r="12" spans="2:20" ht="15">
      <c r="B12" s="2">
        <f t="shared" si="1"/>
        <v>6</v>
      </c>
      <c r="D12">
        <v>110</v>
      </c>
      <c r="E12" s="4">
        <v>3</v>
      </c>
      <c r="F12">
        <v>122</v>
      </c>
      <c r="G12">
        <v>16</v>
      </c>
      <c r="H12">
        <v>65</v>
      </c>
      <c r="I12">
        <v>111</v>
      </c>
      <c r="J12">
        <v>26</v>
      </c>
      <c r="K12" s="11">
        <v>37.7</v>
      </c>
      <c r="L12">
        <v>458</v>
      </c>
      <c r="M12">
        <v>19.25</v>
      </c>
      <c r="N12" s="11">
        <f t="shared" si="2"/>
        <v>967.95</v>
      </c>
      <c r="P12" s="5">
        <v>254</v>
      </c>
      <c r="Q12">
        <v>10</v>
      </c>
      <c r="T12" s="5">
        <f t="shared" si="0"/>
        <v>264</v>
      </c>
    </row>
    <row r="13" spans="2:20" ht="15">
      <c r="B13" s="2">
        <f t="shared" si="1"/>
        <v>7</v>
      </c>
      <c r="D13">
        <v>117</v>
      </c>
      <c r="E13" s="4">
        <v>3</v>
      </c>
      <c r="F13">
        <v>126</v>
      </c>
      <c r="G13">
        <v>17</v>
      </c>
      <c r="H13">
        <v>70</v>
      </c>
      <c r="I13">
        <v>121</v>
      </c>
      <c r="J13">
        <v>27</v>
      </c>
      <c r="K13" s="11">
        <v>40.6</v>
      </c>
      <c r="L13">
        <v>395</v>
      </c>
      <c r="M13">
        <v>20.95</v>
      </c>
      <c r="N13" s="11">
        <f t="shared" si="2"/>
        <v>937.5500000000001</v>
      </c>
      <c r="P13" s="5">
        <v>363</v>
      </c>
      <c r="Q13">
        <v>10</v>
      </c>
      <c r="T13" s="5">
        <f t="shared" si="0"/>
        <v>373</v>
      </c>
    </row>
    <row r="14" spans="2:20" ht="15">
      <c r="B14" s="2">
        <f t="shared" si="1"/>
        <v>8</v>
      </c>
      <c r="D14">
        <v>121</v>
      </c>
      <c r="E14" s="5">
        <v>1</v>
      </c>
      <c r="F14">
        <v>262</v>
      </c>
      <c r="G14">
        <v>17</v>
      </c>
      <c r="H14">
        <v>84</v>
      </c>
      <c r="I14">
        <v>121</v>
      </c>
      <c r="J14">
        <v>29</v>
      </c>
      <c r="K14" s="11">
        <v>43.5</v>
      </c>
      <c r="L14">
        <v>377</v>
      </c>
      <c r="M14">
        <v>21.8</v>
      </c>
      <c r="N14" s="11">
        <f t="shared" si="2"/>
        <v>1077.3</v>
      </c>
      <c r="P14" s="5">
        <v>314</v>
      </c>
      <c r="Q14">
        <v>8</v>
      </c>
      <c r="T14" s="5">
        <f t="shared" si="0"/>
        <v>322</v>
      </c>
    </row>
    <row r="15" spans="2:20" ht="15">
      <c r="B15" s="2">
        <f t="shared" si="1"/>
        <v>9</v>
      </c>
      <c r="D15">
        <v>124</v>
      </c>
      <c r="E15" s="5">
        <v>1</v>
      </c>
      <c r="F15">
        <v>268</v>
      </c>
      <c r="G15">
        <v>17</v>
      </c>
      <c r="H15">
        <v>85</v>
      </c>
      <c r="I15">
        <v>121</v>
      </c>
      <c r="J15">
        <v>30</v>
      </c>
      <c r="K15" s="11">
        <v>49.3</v>
      </c>
      <c r="L15">
        <v>390</v>
      </c>
      <c r="M15">
        <v>22.65</v>
      </c>
      <c r="N15" s="11">
        <f t="shared" si="2"/>
        <v>1107.95</v>
      </c>
      <c r="P15" s="5">
        <v>358</v>
      </c>
      <c r="Q15">
        <v>9</v>
      </c>
      <c r="T15" s="5">
        <f t="shared" si="0"/>
        <v>367</v>
      </c>
    </row>
    <row r="16" spans="2:20" ht="15">
      <c r="B16" s="2">
        <f t="shared" si="1"/>
        <v>10</v>
      </c>
      <c r="D16">
        <v>127</v>
      </c>
      <c r="E16" s="5">
        <v>1</v>
      </c>
      <c r="F16">
        <v>252</v>
      </c>
      <c r="G16">
        <v>18</v>
      </c>
      <c r="H16">
        <v>85</v>
      </c>
      <c r="I16">
        <v>121</v>
      </c>
      <c r="J16">
        <v>30</v>
      </c>
      <c r="K16" s="11">
        <v>55.1</v>
      </c>
      <c r="L16">
        <v>399</v>
      </c>
      <c r="M16">
        <v>22.65</v>
      </c>
      <c r="N16" s="11">
        <f t="shared" si="2"/>
        <v>1110.75</v>
      </c>
      <c r="P16" s="5">
        <v>397</v>
      </c>
      <c r="Q16">
        <v>7</v>
      </c>
      <c r="T16" s="5">
        <f t="shared" si="0"/>
        <v>404</v>
      </c>
    </row>
    <row r="17" spans="2:20" ht="15">
      <c r="B17" s="2">
        <f t="shared" si="1"/>
        <v>11</v>
      </c>
      <c r="D17">
        <v>130</v>
      </c>
      <c r="E17" s="5">
        <v>3</v>
      </c>
      <c r="F17">
        <v>226</v>
      </c>
      <c r="G17">
        <v>18</v>
      </c>
      <c r="H17">
        <v>85</v>
      </c>
      <c r="I17">
        <v>121</v>
      </c>
      <c r="J17">
        <v>30</v>
      </c>
      <c r="K17" s="11">
        <v>62.35</v>
      </c>
      <c r="L17">
        <v>416</v>
      </c>
      <c r="M17">
        <v>23.5</v>
      </c>
      <c r="N17" s="11">
        <f t="shared" si="2"/>
        <v>1114.85</v>
      </c>
      <c r="P17" s="5">
        <v>441</v>
      </c>
      <c r="Q17">
        <v>6</v>
      </c>
      <c r="T17" s="5">
        <f t="shared" si="0"/>
        <v>447</v>
      </c>
    </row>
    <row r="18" spans="2:20" ht="15">
      <c r="B18" s="2">
        <f t="shared" si="1"/>
        <v>12</v>
      </c>
      <c r="D18">
        <v>130</v>
      </c>
      <c r="E18" s="5">
        <v>3</v>
      </c>
      <c r="F18">
        <v>218</v>
      </c>
      <c r="G18">
        <v>18</v>
      </c>
      <c r="H18">
        <v>85</v>
      </c>
      <c r="I18">
        <v>121</v>
      </c>
      <c r="J18">
        <v>30</v>
      </c>
      <c r="K18" s="11">
        <v>62.35</v>
      </c>
      <c r="L18">
        <v>484</v>
      </c>
      <c r="M18">
        <v>23.5</v>
      </c>
      <c r="N18" s="12">
        <f t="shared" si="2"/>
        <v>1174.85</v>
      </c>
      <c r="P18" s="5">
        <v>366</v>
      </c>
      <c r="Q18">
        <v>5</v>
      </c>
      <c r="T18" s="5">
        <f t="shared" si="0"/>
        <v>371</v>
      </c>
    </row>
    <row r="19" spans="2:20" ht="15">
      <c r="B19" s="2">
        <f t="shared" si="1"/>
        <v>13</v>
      </c>
      <c r="D19">
        <v>130</v>
      </c>
      <c r="E19" s="5">
        <v>2</v>
      </c>
      <c r="F19">
        <v>228</v>
      </c>
      <c r="G19">
        <v>18</v>
      </c>
      <c r="H19">
        <v>84</v>
      </c>
      <c r="I19">
        <v>121</v>
      </c>
      <c r="J19">
        <v>30</v>
      </c>
      <c r="K19" s="11">
        <v>62.35</v>
      </c>
      <c r="L19">
        <v>485</v>
      </c>
      <c r="M19">
        <v>23.5</v>
      </c>
      <c r="N19" s="11">
        <f t="shared" si="2"/>
        <v>1183.85</v>
      </c>
      <c r="P19" s="5">
        <v>336</v>
      </c>
      <c r="Q19">
        <v>6</v>
      </c>
      <c r="T19" s="5">
        <f t="shared" si="0"/>
        <v>342</v>
      </c>
    </row>
    <row r="20" spans="2:20" ht="15">
      <c r="B20" s="2">
        <f t="shared" si="1"/>
        <v>14</v>
      </c>
      <c r="D20">
        <v>129</v>
      </c>
      <c r="E20" s="5">
        <v>2</v>
      </c>
      <c r="F20">
        <v>201</v>
      </c>
      <c r="G20">
        <v>18</v>
      </c>
      <c r="H20">
        <v>84</v>
      </c>
      <c r="I20">
        <v>121</v>
      </c>
      <c r="J20">
        <v>30</v>
      </c>
      <c r="K20" s="11">
        <v>62.35</v>
      </c>
      <c r="L20">
        <v>474</v>
      </c>
      <c r="M20">
        <v>23.5</v>
      </c>
      <c r="N20" s="11">
        <f t="shared" si="2"/>
        <v>1144.85</v>
      </c>
      <c r="P20" s="5">
        <v>334</v>
      </c>
      <c r="Q20">
        <v>6</v>
      </c>
      <c r="T20" s="5">
        <f t="shared" si="0"/>
        <v>340</v>
      </c>
    </row>
    <row r="21" spans="2:20" ht="15">
      <c r="B21" s="2">
        <f t="shared" si="1"/>
        <v>15</v>
      </c>
      <c r="D21">
        <v>128</v>
      </c>
      <c r="E21" s="5">
        <v>2</v>
      </c>
      <c r="F21">
        <v>222</v>
      </c>
      <c r="G21">
        <v>17</v>
      </c>
      <c r="H21">
        <v>84</v>
      </c>
      <c r="I21">
        <v>121</v>
      </c>
      <c r="J21">
        <v>29</v>
      </c>
      <c r="K21" s="11">
        <v>62.35</v>
      </c>
      <c r="L21">
        <v>469</v>
      </c>
      <c r="M21">
        <v>23.5</v>
      </c>
      <c r="N21" s="11">
        <f t="shared" si="2"/>
        <v>1157.85</v>
      </c>
      <c r="P21" s="5">
        <v>321</v>
      </c>
      <c r="Q21">
        <v>6</v>
      </c>
      <c r="T21" s="5">
        <f t="shared" si="0"/>
        <v>327</v>
      </c>
    </row>
    <row r="22" spans="2:20" ht="15">
      <c r="B22" s="2">
        <f t="shared" si="1"/>
        <v>16</v>
      </c>
      <c r="D22">
        <v>127</v>
      </c>
      <c r="E22" s="9">
        <v>2</v>
      </c>
      <c r="F22" s="10">
        <v>266</v>
      </c>
      <c r="G22">
        <v>17</v>
      </c>
      <c r="H22">
        <v>83</v>
      </c>
      <c r="I22">
        <v>121</v>
      </c>
      <c r="J22" s="10">
        <v>29</v>
      </c>
      <c r="K22" s="11">
        <v>65.25</v>
      </c>
      <c r="L22">
        <v>393</v>
      </c>
      <c r="M22" s="10">
        <v>23.5</v>
      </c>
      <c r="N22" s="11">
        <f t="shared" si="2"/>
        <v>1126.75</v>
      </c>
      <c r="O22" s="10"/>
      <c r="P22" s="5">
        <v>384</v>
      </c>
      <c r="Q22">
        <v>6</v>
      </c>
      <c r="R22" s="10"/>
      <c r="S22" s="10"/>
      <c r="T22" s="5">
        <f t="shared" si="0"/>
        <v>390</v>
      </c>
    </row>
    <row r="23" spans="2:20" ht="15">
      <c r="B23" s="2">
        <f t="shared" si="1"/>
        <v>17</v>
      </c>
      <c r="D23">
        <v>134</v>
      </c>
      <c r="E23" s="9">
        <v>3</v>
      </c>
      <c r="F23" s="10">
        <v>280</v>
      </c>
      <c r="G23">
        <v>17</v>
      </c>
      <c r="H23">
        <v>77</v>
      </c>
      <c r="I23">
        <v>131</v>
      </c>
      <c r="J23" s="10">
        <v>30</v>
      </c>
      <c r="K23" s="11">
        <v>65.25</v>
      </c>
      <c r="L23">
        <v>426</v>
      </c>
      <c r="M23" s="10">
        <v>26.05</v>
      </c>
      <c r="N23" s="11">
        <f t="shared" si="2"/>
        <v>1189.3</v>
      </c>
      <c r="O23" s="10"/>
      <c r="P23" s="5">
        <v>457</v>
      </c>
      <c r="Q23">
        <v>7</v>
      </c>
      <c r="R23" s="10"/>
      <c r="S23" s="10"/>
      <c r="T23" s="5">
        <f t="shared" si="0"/>
        <v>464</v>
      </c>
    </row>
    <row r="24" spans="2:20" ht="15">
      <c r="B24" s="2">
        <f t="shared" si="1"/>
        <v>18</v>
      </c>
      <c r="D24">
        <v>143</v>
      </c>
      <c r="E24" s="9">
        <v>2</v>
      </c>
      <c r="F24" s="28">
        <v>450</v>
      </c>
      <c r="G24">
        <v>19</v>
      </c>
      <c r="H24">
        <v>72</v>
      </c>
      <c r="I24">
        <v>131</v>
      </c>
      <c r="J24" s="10">
        <v>33</v>
      </c>
      <c r="K24" s="12">
        <v>65.25</v>
      </c>
      <c r="L24">
        <v>429</v>
      </c>
      <c r="M24" s="10">
        <v>28.6</v>
      </c>
      <c r="N24" s="11">
        <f t="shared" si="2"/>
        <v>1372.85</v>
      </c>
      <c r="O24" s="10"/>
      <c r="P24" s="9">
        <v>496</v>
      </c>
      <c r="Q24">
        <v>8</v>
      </c>
      <c r="R24" s="10"/>
      <c r="S24" s="10"/>
      <c r="T24" s="5">
        <f t="shared" si="0"/>
        <v>504</v>
      </c>
    </row>
    <row r="25" spans="2:20" ht="15">
      <c r="B25" s="2">
        <f t="shared" si="1"/>
        <v>19</v>
      </c>
      <c r="D25">
        <v>143</v>
      </c>
      <c r="E25" s="9">
        <v>3</v>
      </c>
      <c r="F25" s="31">
        <v>484</v>
      </c>
      <c r="G25">
        <v>20</v>
      </c>
      <c r="H25">
        <v>71</v>
      </c>
      <c r="I25">
        <v>131</v>
      </c>
      <c r="J25" s="10">
        <v>33</v>
      </c>
      <c r="K25" s="12">
        <v>65.25</v>
      </c>
      <c r="L25">
        <v>412</v>
      </c>
      <c r="M25" s="10">
        <v>28.6</v>
      </c>
      <c r="N25" s="35">
        <f t="shared" si="2"/>
        <v>1390.85</v>
      </c>
      <c r="O25" s="10"/>
      <c r="P25" s="33">
        <v>505</v>
      </c>
      <c r="Q25">
        <v>9</v>
      </c>
      <c r="R25" s="10"/>
      <c r="S25" s="10"/>
      <c r="T25" s="32">
        <f t="shared" si="0"/>
        <v>514</v>
      </c>
    </row>
    <row r="26" spans="2:20" ht="15">
      <c r="B26" s="2">
        <f t="shared" si="1"/>
        <v>20</v>
      </c>
      <c r="D26">
        <v>140</v>
      </c>
      <c r="E26" s="9">
        <v>2</v>
      </c>
      <c r="F26" s="10">
        <v>475</v>
      </c>
      <c r="G26">
        <v>20</v>
      </c>
      <c r="H26">
        <v>75</v>
      </c>
      <c r="I26">
        <v>131</v>
      </c>
      <c r="J26" s="10">
        <v>32</v>
      </c>
      <c r="K26" s="12">
        <v>65.25</v>
      </c>
      <c r="L26">
        <v>413</v>
      </c>
      <c r="M26" s="10">
        <v>27.75</v>
      </c>
      <c r="N26" s="11">
        <f t="shared" si="2"/>
        <v>1381</v>
      </c>
      <c r="O26" s="10"/>
      <c r="P26" s="9">
        <v>499</v>
      </c>
      <c r="Q26">
        <v>8</v>
      </c>
      <c r="R26" s="10"/>
      <c r="S26" s="10"/>
      <c r="T26" s="5">
        <f t="shared" si="0"/>
        <v>507</v>
      </c>
    </row>
    <row r="27" spans="2:20" ht="15">
      <c r="B27" s="2">
        <f t="shared" si="1"/>
        <v>21</v>
      </c>
      <c r="D27">
        <v>137</v>
      </c>
      <c r="E27" s="5">
        <v>3</v>
      </c>
      <c r="F27" s="10">
        <v>433</v>
      </c>
      <c r="G27">
        <v>20</v>
      </c>
      <c r="H27">
        <v>80</v>
      </c>
      <c r="I27">
        <v>126</v>
      </c>
      <c r="J27">
        <v>31</v>
      </c>
      <c r="K27" s="11">
        <v>65.25</v>
      </c>
      <c r="L27">
        <v>429</v>
      </c>
      <c r="M27">
        <v>26.9</v>
      </c>
      <c r="N27" s="11">
        <f t="shared" si="2"/>
        <v>1351.15</v>
      </c>
      <c r="P27" s="5">
        <v>489</v>
      </c>
      <c r="Q27">
        <v>6</v>
      </c>
      <c r="T27" s="5">
        <f t="shared" si="0"/>
        <v>495</v>
      </c>
    </row>
    <row r="28" spans="2:20" ht="15">
      <c r="B28" s="2">
        <f t="shared" si="1"/>
        <v>22</v>
      </c>
      <c r="D28">
        <v>130</v>
      </c>
      <c r="E28" s="5">
        <v>4</v>
      </c>
      <c r="F28">
        <v>280</v>
      </c>
      <c r="G28">
        <v>20</v>
      </c>
      <c r="H28">
        <v>66</v>
      </c>
      <c r="I28">
        <v>126</v>
      </c>
      <c r="J28">
        <v>30</v>
      </c>
      <c r="K28" s="11">
        <v>58</v>
      </c>
      <c r="L28">
        <v>466</v>
      </c>
      <c r="M28">
        <v>25.2</v>
      </c>
      <c r="N28" s="11">
        <f t="shared" si="2"/>
        <v>1205.2</v>
      </c>
      <c r="P28" s="5">
        <v>492</v>
      </c>
      <c r="Q28">
        <v>8</v>
      </c>
      <c r="T28" s="5">
        <f t="shared" si="0"/>
        <v>500</v>
      </c>
    </row>
    <row r="29" spans="2:20" ht="15">
      <c r="B29" s="2">
        <f t="shared" si="1"/>
        <v>23</v>
      </c>
      <c r="D29">
        <v>121</v>
      </c>
      <c r="E29" s="5">
        <v>4</v>
      </c>
      <c r="F29">
        <v>196</v>
      </c>
      <c r="G29">
        <v>19</v>
      </c>
      <c r="H29">
        <v>74</v>
      </c>
      <c r="I29">
        <v>126</v>
      </c>
      <c r="J29">
        <v>29</v>
      </c>
      <c r="K29" s="11">
        <v>52.2</v>
      </c>
      <c r="L29">
        <v>508</v>
      </c>
      <c r="M29">
        <v>22.65</v>
      </c>
      <c r="N29" s="11">
        <f t="shared" si="2"/>
        <v>1151.8500000000001</v>
      </c>
      <c r="P29" s="5">
        <v>330</v>
      </c>
      <c r="Q29">
        <v>8</v>
      </c>
      <c r="T29" s="5">
        <f t="shared" si="0"/>
        <v>338</v>
      </c>
    </row>
    <row r="30" spans="2:20" ht="15">
      <c r="B30" s="2">
        <f t="shared" si="1"/>
        <v>24</v>
      </c>
      <c r="D30">
        <v>113</v>
      </c>
      <c r="E30" s="6">
        <v>4</v>
      </c>
      <c r="F30">
        <v>201</v>
      </c>
      <c r="G30">
        <v>18</v>
      </c>
      <c r="H30">
        <v>73</v>
      </c>
      <c r="I30">
        <v>121</v>
      </c>
      <c r="J30">
        <v>27</v>
      </c>
      <c r="K30" s="11">
        <v>40.6</v>
      </c>
      <c r="L30">
        <v>475</v>
      </c>
      <c r="M30">
        <v>20.95</v>
      </c>
      <c r="N30" s="11">
        <f t="shared" si="2"/>
        <v>1093.55</v>
      </c>
      <c r="P30" s="5">
        <v>321</v>
      </c>
      <c r="Q30">
        <v>10</v>
      </c>
      <c r="T30" s="5">
        <f t="shared" si="0"/>
        <v>331</v>
      </c>
    </row>
    <row r="31" ht="15">
      <c r="E31" s="4"/>
    </row>
    <row r="33" spans="2:20" ht="15">
      <c r="B33" s="7" t="s">
        <v>11</v>
      </c>
      <c r="F33" s="31">
        <f>MAX(F7:F30)</f>
        <v>484</v>
      </c>
      <c r="G33" s="10"/>
      <c r="H33" s="10"/>
      <c r="I33" s="10"/>
      <c r="J33" s="10"/>
      <c r="K33" s="10"/>
      <c r="L33" s="10"/>
      <c r="M33" s="10"/>
      <c r="N33" s="35">
        <f>MAX(N7:N30)</f>
        <v>1390.85</v>
      </c>
      <c r="O33" s="10"/>
      <c r="P33" s="36">
        <f>MAX(P7:P30)</f>
        <v>505</v>
      </c>
      <c r="Q33" s="10"/>
      <c r="R33" s="10"/>
      <c r="S33" s="10"/>
      <c r="T33" s="31">
        <f>MAX(T7:T30)</f>
        <v>514</v>
      </c>
    </row>
    <row r="34" spans="2:20" ht="15">
      <c r="B34" t="s">
        <v>19</v>
      </c>
      <c r="F34" s="31">
        <v>19</v>
      </c>
      <c r="G34" s="10"/>
      <c r="H34" s="10"/>
      <c r="I34" s="10"/>
      <c r="J34" s="10"/>
      <c r="K34" s="10"/>
      <c r="L34" s="10"/>
      <c r="M34" s="10"/>
      <c r="N34" s="31">
        <v>19</v>
      </c>
      <c r="O34" s="10"/>
      <c r="P34" s="31">
        <v>19</v>
      </c>
      <c r="Q34" s="10"/>
      <c r="R34" s="10"/>
      <c r="S34" s="10"/>
      <c r="T34" s="31">
        <v>19</v>
      </c>
    </row>
    <row r="37" ht="15">
      <c r="B37" t="s">
        <v>23</v>
      </c>
    </row>
  </sheetData>
  <sheetProtection/>
  <mergeCells count="2">
    <mergeCell ref="D4:N4"/>
    <mergeCell ref="P4:T4"/>
  </mergeCells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30.xml><?xml version="1.0" encoding="utf-8"?>
<worksheet xmlns="http://schemas.openxmlformats.org/spreadsheetml/2006/main" xmlns:r="http://schemas.openxmlformats.org/officeDocument/2006/relationships">
  <sheetPr codeName="Sheet4"/>
  <dimension ref="A1:U34"/>
  <sheetViews>
    <sheetView workbookViewId="0" topLeftCell="D27">
      <selection activeCell="K7" sqref="K7:K30"/>
    </sheetView>
  </sheetViews>
  <sheetFormatPr defaultColWidth="9.140625" defaultRowHeight="15"/>
  <cols>
    <col min="1" max="1" width="19.00390625" style="0" customWidth="1"/>
    <col min="2" max="2" width="17.28125" style="0" bestFit="1" customWidth="1"/>
    <col min="5" max="5" width="3.140625" style="0" bestFit="1" customWidth="1"/>
    <col min="6" max="6" width="5.57421875" style="0" customWidth="1"/>
    <col min="7" max="7" width="4.140625" style="0" bestFit="1" customWidth="1"/>
    <col min="8" max="8" width="4.8515625" style="0" customWidth="1"/>
    <col min="9" max="9" width="5.140625" style="0" customWidth="1"/>
    <col min="10" max="10" width="5.7109375" style="0" customWidth="1"/>
    <col min="11" max="11" width="4.00390625" style="0" bestFit="1" customWidth="1"/>
    <col min="12" max="12" width="5.8515625" style="0" customWidth="1"/>
    <col min="13" max="13" width="4.57421875" style="0" bestFit="1" customWidth="1"/>
    <col min="14" max="14" width="7.140625" style="0" customWidth="1"/>
    <col min="17" max="17" width="4.7109375" style="0" bestFit="1" customWidth="1"/>
  </cols>
  <sheetData>
    <row r="1" ht="15">
      <c r="A1" s="7" t="s">
        <v>16</v>
      </c>
    </row>
    <row r="3" ht="15">
      <c r="A3" t="s">
        <v>0</v>
      </c>
    </row>
    <row r="4" spans="4:21" ht="15">
      <c r="D4" s="54" t="s">
        <v>12</v>
      </c>
      <c r="E4" s="54"/>
      <c r="F4" s="54"/>
      <c r="G4" s="54"/>
      <c r="H4" s="54"/>
      <c r="I4" s="54"/>
      <c r="J4" s="54"/>
      <c r="K4" s="54"/>
      <c r="L4" s="54"/>
      <c r="M4" s="54"/>
      <c r="N4" s="54"/>
      <c r="P4" s="55" t="s">
        <v>15</v>
      </c>
      <c r="Q4" s="55"/>
      <c r="R4" s="55"/>
      <c r="S4" s="55"/>
      <c r="T4" s="55"/>
      <c r="U4" s="55"/>
    </row>
    <row r="5" spans="1:21" ht="15">
      <c r="A5" t="s">
        <v>8</v>
      </c>
      <c r="B5" s="1" t="s">
        <v>9</v>
      </c>
      <c r="D5" t="s">
        <v>2</v>
      </c>
      <c r="E5" t="s">
        <v>25</v>
      </c>
      <c r="F5" t="s">
        <v>1</v>
      </c>
      <c r="G5" s="56" t="s">
        <v>3</v>
      </c>
      <c r="H5" s="56"/>
      <c r="I5" t="s">
        <v>6</v>
      </c>
      <c r="J5" t="s">
        <v>26</v>
      </c>
      <c r="K5" t="s">
        <v>5</v>
      </c>
      <c r="L5" t="s">
        <v>4</v>
      </c>
      <c r="M5" t="s">
        <v>7</v>
      </c>
      <c r="N5" t="s">
        <v>10</v>
      </c>
      <c r="P5" t="s">
        <v>27</v>
      </c>
      <c r="Q5" t="s">
        <v>3</v>
      </c>
      <c r="R5" t="s">
        <v>13</v>
      </c>
      <c r="S5" t="s">
        <v>14</v>
      </c>
      <c r="U5" t="s">
        <v>10</v>
      </c>
    </row>
    <row r="6" spans="1:2" ht="15">
      <c r="A6" s="3">
        <v>40208</v>
      </c>
      <c r="B6" s="1"/>
    </row>
    <row r="7" spans="2:21" ht="15">
      <c r="B7" s="2">
        <v>1</v>
      </c>
      <c r="D7">
        <v>117</v>
      </c>
      <c r="E7" s="4">
        <v>3</v>
      </c>
      <c r="F7">
        <v>155</v>
      </c>
      <c r="G7">
        <v>16</v>
      </c>
      <c r="H7">
        <v>79</v>
      </c>
      <c r="I7">
        <v>121</v>
      </c>
      <c r="J7">
        <v>26</v>
      </c>
      <c r="K7" s="11">
        <v>31.9</v>
      </c>
      <c r="L7">
        <v>206</v>
      </c>
      <c r="M7">
        <v>23</v>
      </c>
      <c r="N7" s="11">
        <f aca="true" t="shared" si="0" ref="N7:N30">SUM(D7:M7)</f>
        <v>777.9</v>
      </c>
      <c r="P7">
        <v>281</v>
      </c>
      <c r="Q7">
        <v>6</v>
      </c>
      <c r="U7">
        <f aca="true" t="shared" si="1" ref="U7:U30">SUM(P7:T7)</f>
        <v>287</v>
      </c>
    </row>
    <row r="8" spans="2:21" ht="15">
      <c r="B8" s="2">
        <f aca="true" t="shared" si="2" ref="B8:B30">B7+1</f>
        <v>2</v>
      </c>
      <c r="D8">
        <v>114</v>
      </c>
      <c r="E8" s="4">
        <v>2</v>
      </c>
      <c r="F8">
        <v>162</v>
      </c>
      <c r="G8">
        <v>15</v>
      </c>
      <c r="H8">
        <v>79</v>
      </c>
      <c r="I8">
        <v>121</v>
      </c>
      <c r="J8">
        <v>26</v>
      </c>
      <c r="K8" s="11">
        <v>31.9</v>
      </c>
      <c r="L8">
        <v>206</v>
      </c>
      <c r="M8">
        <v>23</v>
      </c>
      <c r="N8" s="11">
        <f t="shared" si="0"/>
        <v>779.9</v>
      </c>
      <c r="P8">
        <v>254</v>
      </c>
      <c r="Q8">
        <v>8</v>
      </c>
      <c r="U8">
        <f t="shared" si="1"/>
        <v>262</v>
      </c>
    </row>
    <row r="9" spans="2:21" ht="15">
      <c r="B9" s="2">
        <f t="shared" si="2"/>
        <v>3</v>
      </c>
      <c r="D9">
        <v>113</v>
      </c>
      <c r="E9" s="4">
        <v>2</v>
      </c>
      <c r="F9">
        <v>152</v>
      </c>
      <c r="G9">
        <v>15</v>
      </c>
      <c r="H9">
        <v>78</v>
      </c>
      <c r="I9">
        <v>121</v>
      </c>
      <c r="J9">
        <v>26</v>
      </c>
      <c r="K9" s="11">
        <v>31.9</v>
      </c>
      <c r="L9">
        <v>206</v>
      </c>
      <c r="M9">
        <v>23</v>
      </c>
      <c r="N9" s="11">
        <f t="shared" si="0"/>
        <v>767.9</v>
      </c>
      <c r="P9">
        <v>251</v>
      </c>
      <c r="Q9">
        <v>7</v>
      </c>
      <c r="U9">
        <f t="shared" si="1"/>
        <v>258</v>
      </c>
    </row>
    <row r="10" spans="2:21" ht="15">
      <c r="B10" s="2">
        <f t="shared" si="2"/>
        <v>4</v>
      </c>
      <c r="D10">
        <v>112</v>
      </c>
      <c r="E10" s="4">
        <v>3</v>
      </c>
      <c r="F10">
        <v>142</v>
      </c>
      <c r="G10">
        <v>15</v>
      </c>
      <c r="H10">
        <v>77</v>
      </c>
      <c r="I10">
        <v>121</v>
      </c>
      <c r="J10">
        <v>26</v>
      </c>
      <c r="K10" s="11">
        <v>36.25</v>
      </c>
      <c r="L10">
        <v>206</v>
      </c>
      <c r="M10">
        <v>23</v>
      </c>
      <c r="N10" s="11">
        <f t="shared" si="0"/>
        <v>761.25</v>
      </c>
      <c r="P10">
        <v>260</v>
      </c>
      <c r="Q10">
        <v>8</v>
      </c>
      <c r="U10">
        <f t="shared" si="1"/>
        <v>268</v>
      </c>
    </row>
    <row r="11" spans="2:21" ht="15">
      <c r="B11" s="2">
        <f t="shared" si="2"/>
        <v>5</v>
      </c>
      <c r="D11">
        <v>114</v>
      </c>
      <c r="E11" s="4">
        <v>3</v>
      </c>
      <c r="F11">
        <v>147</v>
      </c>
      <c r="G11">
        <v>15</v>
      </c>
      <c r="H11">
        <v>75</v>
      </c>
      <c r="I11">
        <v>121</v>
      </c>
      <c r="J11">
        <v>26</v>
      </c>
      <c r="K11" s="11">
        <v>36.25</v>
      </c>
      <c r="L11">
        <v>206</v>
      </c>
      <c r="M11">
        <v>23</v>
      </c>
      <c r="N11" s="11">
        <f t="shared" si="0"/>
        <v>766.25</v>
      </c>
      <c r="P11">
        <v>288</v>
      </c>
      <c r="Q11">
        <v>7</v>
      </c>
      <c r="U11">
        <f t="shared" si="1"/>
        <v>295</v>
      </c>
    </row>
    <row r="12" spans="2:21" ht="15">
      <c r="B12" s="2">
        <f t="shared" si="2"/>
        <v>6</v>
      </c>
      <c r="D12">
        <v>117</v>
      </c>
      <c r="E12" s="4">
        <v>3</v>
      </c>
      <c r="F12">
        <v>176</v>
      </c>
      <c r="G12">
        <v>15</v>
      </c>
      <c r="H12">
        <v>72</v>
      </c>
      <c r="I12">
        <v>131</v>
      </c>
      <c r="J12">
        <v>28</v>
      </c>
      <c r="K12" s="11">
        <v>37.7</v>
      </c>
      <c r="L12">
        <v>206</v>
      </c>
      <c r="M12">
        <v>23</v>
      </c>
      <c r="N12" s="11">
        <f t="shared" si="0"/>
        <v>808.7</v>
      </c>
      <c r="P12">
        <v>296</v>
      </c>
      <c r="Q12">
        <v>8</v>
      </c>
      <c r="U12">
        <f t="shared" si="1"/>
        <v>304</v>
      </c>
    </row>
    <row r="13" spans="2:21" ht="15">
      <c r="B13" s="2">
        <f t="shared" si="2"/>
        <v>7</v>
      </c>
      <c r="D13">
        <v>121</v>
      </c>
      <c r="E13" s="4">
        <v>2</v>
      </c>
      <c r="F13">
        <v>194</v>
      </c>
      <c r="G13">
        <v>16</v>
      </c>
      <c r="H13">
        <v>66</v>
      </c>
      <c r="I13">
        <v>131</v>
      </c>
      <c r="J13">
        <v>30</v>
      </c>
      <c r="K13" s="11">
        <v>40.6</v>
      </c>
      <c r="L13">
        <v>206</v>
      </c>
      <c r="M13">
        <v>23</v>
      </c>
      <c r="N13" s="11">
        <f t="shared" si="0"/>
        <v>829.6</v>
      </c>
      <c r="P13">
        <v>420</v>
      </c>
      <c r="Q13">
        <v>8</v>
      </c>
      <c r="U13">
        <f t="shared" si="1"/>
        <v>428</v>
      </c>
    </row>
    <row r="14" spans="2:21" ht="15">
      <c r="B14" s="2">
        <f t="shared" si="2"/>
        <v>8</v>
      </c>
      <c r="D14">
        <v>124</v>
      </c>
      <c r="E14" s="5">
        <v>2</v>
      </c>
      <c r="F14">
        <v>243</v>
      </c>
      <c r="G14">
        <v>17</v>
      </c>
      <c r="H14">
        <v>67</v>
      </c>
      <c r="I14">
        <v>141</v>
      </c>
      <c r="J14">
        <v>31</v>
      </c>
      <c r="K14" s="11">
        <v>43.5</v>
      </c>
      <c r="L14">
        <v>206</v>
      </c>
      <c r="M14">
        <v>23</v>
      </c>
      <c r="N14" s="11">
        <f t="shared" si="0"/>
        <v>897.5</v>
      </c>
      <c r="P14">
        <v>468</v>
      </c>
      <c r="Q14">
        <v>3</v>
      </c>
      <c r="U14">
        <f t="shared" si="1"/>
        <v>471</v>
      </c>
    </row>
    <row r="15" spans="2:21" ht="15">
      <c r="B15" s="2">
        <f t="shared" si="2"/>
        <v>9</v>
      </c>
      <c r="D15">
        <v>127</v>
      </c>
      <c r="E15" s="5">
        <v>2</v>
      </c>
      <c r="F15">
        <v>277</v>
      </c>
      <c r="G15">
        <v>17</v>
      </c>
      <c r="H15">
        <v>68</v>
      </c>
      <c r="I15">
        <v>141</v>
      </c>
      <c r="J15">
        <v>32</v>
      </c>
      <c r="K15" s="11">
        <v>49.3</v>
      </c>
      <c r="L15">
        <v>206</v>
      </c>
      <c r="M15">
        <v>23</v>
      </c>
      <c r="N15" s="11">
        <f t="shared" si="0"/>
        <v>942.3</v>
      </c>
      <c r="P15">
        <v>521</v>
      </c>
      <c r="Q15">
        <v>3</v>
      </c>
      <c r="U15">
        <f t="shared" si="1"/>
        <v>524</v>
      </c>
    </row>
    <row r="16" spans="2:21" ht="15">
      <c r="B16" s="2">
        <f t="shared" si="2"/>
        <v>10</v>
      </c>
      <c r="D16">
        <v>130</v>
      </c>
      <c r="E16" s="5">
        <v>2</v>
      </c>
      <c r="F16">
        <v>330</v>
      </c>
      <c r="G16">
        <v>17</v>
      </c>
      <c r="H16">
        <v>67</v>
      </c>
      <c r="I16">
        <v>141</v>
      </c>
      <c r="J16">
        <v>32</v>
      </c>
      <c r="K16" s="11">
        <v>55.1</v>
      </c>
      <c r="L16">
        <v>206</v>
      </c>
      <c r="M16">
        <v>23</v>
      </c>
      <c r="N16" s="11">
        <f t="shared" si="0"/>
        <v>1003.1</v>
      </c>
      <c r="P16">
        <v>523</v>
      </c>
      <c r="Q16">
        <v>8</v>
      </c>
      <c r="U16">
        <f t="shared" si="1"/>
        <v>531</v>
      </c>
    </row>
    <row r="17" spans="2:21" ht="15">
      <c r="B17" s="2">
        <f t="shared" si="2"/>
        <v>11</v>
      </c>
      <c r="D17">
        <v>131</v>
      </c>
      <c r="E17" s="5">
        <v>2</v>
      </c>
      <c r="F17">
        <v>260</v>
      </c>
      <c r="G17">
        <v>17</v>
      </c>
      <c r="H17">
        <v>67</v>
      </c>
      <c r="I17">
        <v>141</v>
      </c>
      <c r="J17">
        <v>32</v>
      </c>
      <c r="K17" s="11">
        <v>62.35</v>
      </c>
      <c r="L17">
        <v>206</v>
      </c>
      <c r="M17">
        <v>23</v>
      </c>
      <c r="N17" s="11">
        <f t="shared" si="0"/>
        <v>941.35</v>
      </c>
      <c r="P17">
        <v>534</v>
      </c>
      <c r="Q17">
        <v>10</v>
      </c>
      <c r="U17">
        <f t="shared" si="1"/>
        <v>544</v>
      </c>
    </row>
    <row r="18" spans="2:21" ht="15">
      <c r="B18" s="2">
        <f t="shared" si="2"/>
        <v>12</v>
      </c>
      <c r="D18">
        <v>130</v>
      </c>
      <c r="E18" s="5">
        <v>2</v>
      </c>
      <c r="F18">
        <v>273</v>
      </c>
      <c r="G18">
        <v>17</v>
      </c>
      <c r="H18">
        <v>67</v>
      </c>
      <c r="I18">
        <v>131</v>
      </c>
      <c r="J18">
        <v>32</v>
      </c>
      <c r="K18" s="11">
        <v>62.35</v>
      </c>
      <c r="L18">
        <v>206</v>
      </c>
      <c r="M18">
        <v>23</v>
      </c>
      <c r="N18" s="11">
        <f t="shared" si="0"/>
        <v>943.35</v>
      </c>
      <c r="P18">
        <v>470</v>
      </c>
      <c r="Q18">
        <v>9</v>
      </c>
      <c r="U18">
        <f t="shared" si="1"/>
        <v>479</v>
      </c>
    </row>
    <row r="19" spans="2:21" ht="15">
      <c r="B19" s="2">
        <f t="shared" si="2"/>
        <v>13</v>
      </c>
      <c r="D19">
        <v>128</v>
      </c>
      <c r="E19" s="5">
        <v>1</v>
      </c>
      <c r="F19">
        <v>224</v>
      </c>
      <c r="G19">
        <v>17</v>
      </c>
      <c r="H19">
        <v>68</v>
      </c>
      <c r="I19">
        <v>131</v>
      </c>
      <c r="J19">
        <v>32</v>
      </c>
      <c r="K19" s="11">
        <v>62.35</v>
      </c>
      <c r="L19">
        <v>206</v>
      </c>
      <c r="M19">
        <v>23</v>
      </c>
      <c r="N19" s="11">
        <f t="shared" si="0"/>
        <v>892.35</v>
      </c>
      <c r="P19">
        <v>448</v>
      </c>
      <c r="Q19">
        <v>6</v>
      </c>
      <c r="U19">
        <f t="shared" si="1"/>
        <v>454</v>
      </c>
    </row>
    <row r="20" spans="2:21" ht="15">
      <c r="B20" s="2">
        <f t="shared" si="2"/>
        <v>14</v>
      </c>
      <c r="D20">
        <v>126</v>
      </c>
      <c r="E20" s="5">
        <v>1</v>
      </c>
      <c r="F20">
        <v>194</v>
      </c>
      <c r="G20">
        <v>16</v>
      </c>
      <c r="H20">
        <v>69</v>
      </c>
      <c r="I20">
        <v>131</v>
      </c>
      <c r="J20">
        <v>33</v>
      </c>
      <c r="K20" s="11">
        <v>62.35</v>
      </c>
      <c r="L20">
        <v>206</v>
      </c>
      <c r="M20">
        <v>23</v>
      </c>
      <c r="N20" s="11">
        <f t="shared" si="0"/>
        <v>861.35</v>
      </c>
      <c r="P20">
        <v>446</v>
      </c>
      <c r="Q20">
        <v>2</v>
      </c>
      <c r="U20">
        <f t="shared" si="1"/>
        <v>448</v>
      </c>
    </row>
    <row r="21" spans="2:21" ht="15">
      <c r="B21" s="2">
        <f t="shared" si="2"/>
        <v>15</v>
      </c>
      <c r="D21">
        <v>125</v>
      </c>
      <c r="E21" s="5">
        <v>1</v>
      </c>
      <c r="F21">
        <v>200</v>
      </c>
      <c r="G21">
        <v>15</v>
      </c>
      <c r="H21">
        <v>70</v>
      </c>
      <c r="I21">
        <v>121</v>
      </c>
      <c r="J21">
        <v>32</v>
      </c>
      <c r="K21" s="11">
        <v>62.35</v>
      </c>
      <c r="L21">
        <v>206</v>
      </c>
      <c r="M21">
        <v>23</v>
      </c>
      <c r="N21" s="11">
        <f t="shared" si="0"/>
        <v>855.35</v>
      </c>
      <c r="P21">
        <v>428</v>
      </c>
      <c r="Q21">
        <v>2</v>
      </c>
      <c r="U21">
        <f t="shared" si="1"/>
        <v>430</v>
      </c>
    </row>
    <row r="22" spans="2:21" ht="15">
      <c r="B22" s="2">
        <f t="shared" si="2"/>
        <v>16</v>
      </c>
      <c r="D22" s="10">
        <v>126</v>
      </c>
      <c r="E22" s="9">
        <v>2</v>
      </c>
      <c r="F22">
        <v>210</v>
      </c>
      <c r="G22" s="10">
        <v>15</v>
      </c>
      <c r="H22" s="10">
        <v>69</v>
      </c>
      <c r="I22" s="10">
        <v>121</v>
      </c>
      <c r="J22" s="10">
        <v>31</v>
      </c>
      <c r="K22" s="11">
        <v>65.25</v>
      </c>
      <c r="L22" s="10">
        <v>206</v>
      </c>
      <c r="M22" s="10">
        <v>23</v>
      </c>
      <c r="N22" s="11">
        <f t="shared" si="0"/>
        <v>868.25</v>
      </c>
      <c r="O22" s="10"/>
      <c r="P22">
        <v>497</v>
      </c>
      <c r="Q22" s="10">
        <v>2</v>
      </c>
      <c r="R22" s="10"/>
      <c r="S22" s="10"/>
      <c r="T22" s="10"/>
      <c r="U22">
        <f t="shared" si="1"/>
        <v>499</v>
      </c>
    </row>
    <row r="23" spans="2:21" ht="15">
      <c r="B23" s="2">
        <f t="shared" si="2"/>
        <v>17</v>
      </c>
      <c r="D23" s="10">
        <v>130</v>
      </c>
      <c r="E23" s="9">
        <v>1</v>
      </c>
      <c r="F23">
        <v>218</v>
      </c>
      <c r="G23" s="10">
        <v>15</v>
      </c>
      <c r="H23" s="10">
        <v>67</v>
      </c>
      <c r="I23" s="10">
        <v>131</v>
      </c>
      <c r="J23" s="10">
        <v>32</v>
      </c>
      <c r="K23" s="11">
        <v>65.25</v>
      </c>
      <c r="L23" s="10">
        <v>206</v>
      </c>
      <c r="M23" s="10">
        <v>23</v>
      </c>
      <c r="N23" s="11">
        <f t="shared" si="0"/>
        <v>888.25</v>
      </c>
      <c r="O23" s="10"/>
      <c r="P23">
        <v>525</v>
      </c>
      <c r="Q23" s="10">
        <v>3</v>
      </c>
      <c r="R23" s="10"/>
      <c r="S23" s="10"/>
      <c r="T23" s="10"/>
      <c r="U23">
        <f t="shared" si="1"/>
        <v>528</v>
      </c>
    </row>
    <row r="24" spans="2:21" ht="15">
      <c r="B24" s="2">
        <f t="shared" si="2"/>
        <v>18</v>
      </c>
      <c r="D24" s="10">
        <v>138</v>
      </c>
      <c r="E24" s="9">
        <v>1</v>
      </c>
      <c r="F24">
        <v>397</v>
      </c>
      <c r="G24" s="5">
        <v>17</v>
      </c>
      <c r="H24" s="5">
        <v>67</v>
      </c>
      <c r="I24" s="5">
        <v>131</v>
      </c>
      <c r="J24" s="5">
        <v>35</v>
      </c>
      <c r="K24" s="5">
        <v>65.25</v>
      </c>
      <c r="L24" s="5">
        <v>206</v>
      </c>
      <c r="M24" s="5">
        <v>23</v>
      </c>
      <c r="N24" s="11">
        <f t="shared" si="0"/>
        <v>1080.25</v>
      </c>
      <c r="O24" s="5"/>
      <c r="P24">
        <v>537</v>
      </c>
      <c r="Q24" s="5">
        <v>8</v>
      </c>
      <c r="R24" s="5"/>
      <c r="S24" s="5"/>
      <c r="T24" s="5"/>
      <c r="U24">
        <f t="shared" si="1"/>
        <v>545</v>
      </c>
    </row>
    <row r="25" spans="2:21" ht="15">
      <c r="B25" s="2">
        <f t="shared" si="2"/>
        <v>19</v>
      </c>
      <c r="D25" s="10">
        <v>140</v>
      </c>
      <c r="E25" s="9">
        <v>1</v>
      </c>
      <c r="F25">
        <v>418</v>
      </c>
      <c r="G25" s="5">
        <v>18</v>
      </c>
      <c r="H25" s="5">
        <v>67</v>
      </c>
      <c r="I25" s="5">
        <v>131</v>
      </c>
      <c r="J25" s="5">
        <v>35</v>
      </c>
      <c r="K25" s="5">
        <v>65.25</v>
      </c>
      <c r="L25" s="5">
        <v>206</v>
      </c>
      <c r="M25" s="5">
        <v>23</v>
      </c>
      <c r="N25" s="11">
        <f t="shared" si="0"/>
        <v>1104.25</v>
      </c>
      <c r="O25" s="5"/>
      <c r="P25">
        <v>552</v>
      </c>
      <c r="Q25" s="5">
        <v>9</v>
      </c>
      <c r="R25" s="5"/>
      <c r="S25" s="5"/>
      <c r="T25" s="5"/>
      <c r="U25">
        <f t="shared" si="1"/>
        <v>561</v>
      </c>
    </row>
    <row r="26" spans="2:21" ht="15">
      <c r="B26" s="2">
        <f t="shared" si="2"/>
        <v>20</v>
      </c>
      <c r="D26" s="10">
        <v>139</v>
      </c>
      <c r="E26" s="9">
        <v>1</v>
      </c>
      <c r="F26">
        <v>399</v>
      </c>
      <c r="G26" s="5">
        <v>18</v>
      </c>
      <c r="H26" s="5">
        <v>67</v>
      </c>
      <c r="I26" s="5">
        <v>131</v>
      </c>
      <c r="J26" s="5">
        <v>33</v>
      </c>
      <c r="K26" s="5">
        <v>65.25</v>
      </c>
      <c r="L26" s="5">
        <v>206</v>
      </c>
      <c r="M26" s="5">
        <v>23</v>
      </c>
      <c r="N26" s="11">
        <f t="shared" si="0"/>
        <v>1082.25</v>
      </c>
      <c r="O26" s="5"/>
      <c r="P26">
        <v>545</v>
      </c>
      <c r="Q26" s="5">
        <v>9</v>
      </c>
      <c r="R26" s="5"/>
      <c r="S26" s="5"/>
      <c r="T26" s="5"/>
      <c r="U26">
        <f t="shared" si="1"/>
        <v>554</v>
      </c>
    </row>
    <row r="27" spans="2:21" ht="15">
      <c r="B27" s="2">
        <f t="shared" si="2"/>
        <v>21</v>
      </c>
      <c r="D27">
        <v>137</v>
      </c>
      <c r="E27" s="5">
        <v>2</v>
      </c>
      <c r="F27">
        <v>371</v>
      </c>
      <c r="G27" s="5">
        <v>18</v>
      </c>
      <c r="H27" s="5">
        <v>67</v>
      </c>
      <c r="I27" s="5">
        <v>131</v>
      </c>
      <c r="J27" s="5">
        <v>32</v>
      </c>
      <c r="K27" s="5">
        <v>65.25</v>
      </c>
      <c r="L27" s="5">
        <v>206</v>
      </c>
      <c r="M27" s="5">
        <v>23</v>
      </c>
      <c r="N27" s="11">
        <f t="shared" si="0"/>
        <v>1052.25</v>
      </c>
      <c r="O27" s="5"/>
      <c r="P27">
        <v>541</v>
      </c>
      <c r="Q27" s="5">
        <v>8</v>
      </c>
      <c r="R27" s="5"/>
      <c r="S27" s="5"/>
      <c r="T27" s="5"/>
      <c r="U27">
        <f t="shared" si="1"/>
        <v>549</v>
      </c>
    </row>
    <row r="28" spans="2:21" ht="15">
      <c r="B28" s="2">
        <f t="shared" si="2"/>
        <v>22</v>
      </c>
      <c r="D28">
        <v>133</v>
      </c>
      <c r="E28" s="5">
        <v>3</v>
      </c>
      <c r="F28">
        <v>230</v>
      </c>
      <c r="G28" s="5">
        <v>18</v>
      </c>
      <c r="H28" s="5">
        <v>67</v>
      </c>
      <c r="I28" s="5">
        <v>131</v>
      </c>
      <c r="J28" s="5">
        <v>30</v>
      </c>
      <c r="K28" s="5">
        <v>58</v>
      </c>
      <c r="L28" s="5">
        <v>206</v>
      </c>
      <c r="M28" s="5">
        <v>23</v>
      </c>
      <c r="N28" s="11">
        <f t="shared" si="0"/>
        <v>899</v>
      </c>
      <c r="O28" s="5"/>
      <c r="P28">
        <v>509</v>
      </c>
      <c r="Q28" s="5">
        <v>7</v>
      </c>
      <c r="R28" s="5"/>
      <c r="S28" s="5"/>
      <c r="T28" s="5"/>
      <c r="U28">
        <f t="shared" si="1"/>
        <v>516</v>
      </c>
    </row>
    <row r="29" spans="2:21" ht="15">
      <c r="B29" s="2">
        <f t="shared" si="2"/>
        <v>23</v>
      </c>
      <c r="D29">
        <v>125</v>
      </c>
      <c r="E29" s="5">
        <v>3</v>
      </c>
      <c r="F29">
        <v>190</v>
      </c>
      <c r="G29" s="5">
        <v>17</v>
      </c>
      <c r="H29" s="5">
        <v>69</v>
      </c>
      <c r="I29" s="5">
        <v>121</v>
      </c>
      <c r="J29" s="5">
        <v>29</v>
      </c>
      <c r="K29" s="5">
        <v>52.2</v>
      </c>
      <c r="L29" s="5">
        <v>206</v>
      </c>
      <c r="M29" s="5">
        <v>23</v>
      </c>
      <c r="N29" s="11">
        <f t="shared" si="0"/>
        <v>835.2</v>
      </c>
      <c r="O29" s="5"/>
      <c r="P29">
        <v>403</v>
      </c>
      <c r="Q29" s="5">
        <v>3</v>
      </c>
      <c r="R29" s="5"/>
      <c r="S29" s="5"/>
      <c r="T29" s="5"/>
      <c r="U29">
        <f t="shared" si="1"/>
        <v>406</v>
      </c>
    </row>
    <row r="30" spans="2:21" ht="15">
      <c r="B30" s="2">
        <f t="shared" si="2"/>
        <v>24</v>
      </c>
      <c r="D30">
        <v>119</v>
      </c>
      <c r="E30" s="6">
        <v>3</v>
      </c>
      <c r="F30">
        <v>140</v>
      </c>
      <c r="G30" s="5">
        <v>16</v>
      </c>
      <c r="H30" s="5">
        <v>77</v>
      </c>
      <c r="I30" s="5">
        <v>121</v>
      </c>
      <c r="J30" s="5">
        <v>26</v>
      </c>
      <c r="K30" s="5">
        <v>40.6</v>
      </c>
      <c r="L30" s="5">
        <v>206</v>
      </c>
      <c r="M30" s="5">
        <v>23</v>
      </c>
      <c r="N30" s="11">
        <f t="shared" si="0"/>
        <v>771.6</v>
      </c>
      <c r="O30" s="5"/>
      <c r="P30">
        <v>336</v>
      </c>
      <c r="Q30" s="5">
        <v>4</v>
      </c>
      <c r="R30" s="5"/>
      <c r="S30" s="5"/>
      <c r="T30" s="5"/>
      <c r="U30">
        <f t="shared" si="1"/>
        <v>340</v>
      </c>
    </row>
    <row r="31" spans="6:21" ht="15"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</row>
    <row r="32" spans="6:21" ht="15"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</row>
    <row r="33" spans="2:21" ht="15">
      <c r="B33" s="7" t="s">
        <v>11</v>
      </c>
      <c r="F33" s="39">
        <f>MAX(F7:F30)</f>
        <v>418</v>
      </c>
      <c r="G33" s="5"/>
      <c r="H33" s="5"/>
      <c r="I33" s="5"/>
      <c r="J33" s="5"/>
      <c r="K33" s="5"/>
      <c r="L33" s="5"/>
      <c r="M33" s="5"/>
      <c r="N33" s="39">
        <f>MAX(N7:N30)</f>
        <v>1104.25</v>
      </c>
      <c r="O33" s="5"/>
      <c r="P33" s="39">
        <f>MAX(P7:P30)</f>
        <v>552</v>
      </c>
      <c r="Q33" s="5"/>
      <c r="R33" s="5"/>
      <c r="S33" s="5"/>
      <c r="T33" s="5"/>
      <c r="U33" s="39">
        <f>MAX(U7:U30)</f>
        <v>561</v>
      </c>
    </row>
    <row r="34" spans="2:21" ht="15">
      <c r="B34" t="s">
        <v>28</v>
      </c>
      <c r="F34">
        <v>19</v>
      </c>
      <c r="N34">
        <v>19</v>
      </c>
      <c r="P34">
        <v>19</v>
      </c>
      <c r="U34">
        <v>19</v>
      </c>
    </row>
  </sheetData>
  <sheetProtection/>
  <mergeCells count="3">
    <mergeCell ref="D4:N4"/>
    <mergeCell ref="P4:U4"/>
    <mergeCell ref="G5:H5"/>
  </mergeCells>
  <conditionalFormatting sqref="F7:F30">
    <cfRule type="expression" priority="1" dxfId="0" stopIfTrue="1">
      <formula>LARGE(($F$7:$F$30),MIN(1,COUNT($F$7:$F$30)))&lt;=F7</formula>
    </cfRule>
  </conditionalFormatting>
  <conditionalFormatting sqref="N7:N30">
    <cfRule type="expression" priority="2" dxfId="0" stopIfTrue="1">
      <formula>LARGE(($N$7:$N$30),MIN(1,COUNT($N$7:$N$30)))&lt;=N7</formula>
    </cfRule>
  </conditionalFormatting>
  <conditionalFormatting sqref="P7:P30">
    <cfRule type="expression" priority="3" dxfId="0" stopIfTrue="1">
      <formula>LARGE(($P$7:$P$30),MIN(1,COUNT($P$7:$P$30)))&lt;=P7</formula>
    </cfRule>
  </conditionalFormatting>
  <conditionalFormatting sqref="U7:U30">
    <cfRule type="expression" priority="4" dxfId="0" stopIfTrue="1">
      <formula>LARGE(($U$7:$U$30),MIN(1,COUNT($U$7:$U$30)))&lt;=U7</formula>
    </cfRule>
  </conditionalFormatting>
  <printOptions/>
  <pageMargins left="0.7" right="0.7" top="0.75" bottom="0.75" header="0.3" footer="0.3"/>
  <pageSetup orientation="portrait" paperSize="9"/>
  <legacyDrawing r:id="rId2"/>
</worksheet>
</file>

<file path=xl/worksheets/sheet31.xml><?xml version="1.0" encoding="utf-8"?>
<worksheet xmlns="http://schemas.openxmlformats.org/spreadsheetml/2006/main" xmlns:r="http://schemas.openxmlformats.org/officeDocument/2006/relationships">
  <sheetPr codeName="Sheet6"/>
  <dimension ref="A1:U34"/>
  <sheetViews>
    <sheetView tabSelected="1" workbookViewId="0" topLeftCell="C12">
      <selection activeCell="U33" sqref="U33"/>
    </sheetView>
  </sheetViews>
  <sheetFormatPr defaultColWidth="9.140625" defaultRowHeight="15"/>
  <cols>
    <col min="1" max="1" width="19.00390625" style="0" customWidth="1"/>
    <col min="2" max="2" width="17.28125" style="0" bestFit="1" customWidth="1"/>
    <col min="4" max="4" width="5.140625" style="0" bestFit="1" customWidth="1"/>
    <col min="5" max="5" width="3.140625" style="0" bestFit="1" customWidth="1"/>
    <col min="6" max="6" width="4.7109375" style="0" bestFit="1" customWidth="1"/>
    <col min="7" max="8" width="3.7109375" style="0" bestFit="1" customWidth="1"/>
    <col min="9" max="9" width="4.7109375" style="0" bestFit="1" customWidth="1"/>
    <col min="10" max="10" width="3.7109375" style="0" bestFit="1" customWidth="1"/>
    <col min="11" max="11" width="3.140625" style="0" bestFit="1" customWidth="1"/>
    <col min="12" max="12" width="4.7109375" style="0" bestFit="1" customWidth="1"/>
    <col min="13" max="13" width="4.57421875" style="0" bestFit="1" customWidth="1"/>
    <col min="14" max="14" width="6.28125" style="0" bestFit="1" customWidth="1"/>
    <col min="17" max="17" width="4.7109375" style="0" bestFit="1" customWidth="1"/>
  </cols>
  <sheetData>
    <row r="1" ht="15">
      <c r="A1" s="7" t="s">
        <v>16</v>
      </c>
    </row>
    <row r="3" ht="15">
      <c r="A3" t="s">
        <v>0</v>
      </c>
    </row>
    <row r="4" spans="4:21" ht="15">
      <c r="D4" s="54" t="s">
        <v>12</v>
      </c>
      <c r="E4" s="54"/>
      <c r="F4" s="54"/>
      <c r="G4" s="54"/>
      <c r="H4" s="54"/>
      <c r="I4" s="54"/>
      <c r="J4" s="54"/>
      <c r="K4" s="54"/>
      <c r="L4" s="54"/>
      <c r="M4" s="54"/>
      <c r="N4" s="54"/>
      <c r="P4" s="55" t="s">
        <v>15</v>
      </c>
      <c r="Q4" s="55"/>
      <c r="R4" s="55"/>
      <c r="S4" s="55"/>
      <c r="T4" s="55"/>
      <c r="U4" s="55"/>
    </row>
    <row r="5" spans="1:21" ht="15">
      <c r="A5" t="s">
        <v>8</v>
      </c>
      <c r="B5" s="1" t="s">
        <v>9</v>
      </c>
      <c r="D5" t="s">
        <v>2</v>
      </c>
      <c r="E5" t="s">
        <v>25</v>
      </c>
      <c r="F5" t="s">
        <v>1</v>
      </c>
      <c r="G5" s="56" t="s">
        <v>3</v>
      </c>
      <c r="H5" s="56"/>
      <c r="I5" t="s">
        <v>6</v>
      </c>
      <c r="J5" t="s">
        <v>26</v>
      </c>
      <c r="K5" t="s">
        <v>5</v>
      </c>
      <c r="L5" t="s">
        <v>4</v>
      </c>
      <c r="M5" t="s">
        <v>7</v>
      </c>
      <c r="N5" t="s">
        <v>10</v>
      </c>
      <c r="P5" t="s">
        <v>27</v>
      </c>
      <c r="Q5" t="s">
        <v>3</v>
      </c>
      <c r="R5" t="s">
        <v>13</v>
      </c>
      <c r="S5" t="s">
        <v>14</v>
      </c>
      <c r="U5" t="s">
        <v>10</v>
      </c>
    </row>
    <row r="6" spans="1:2" ht="15">
      <c r="A6" s="3">
        <v>40209</v>
      </c>
      <c r="B6" s="1"/>
    </row>
    <row r="7" spans="2:21" ht="15">
      <c r="B7" s="2">
        <v>1</v>
      </c>
      <c r="D7">
        <v>114</v>
      </c>
      <c r="E7" s="4">
        <v>2</v>
      </c>
      <c r="F7">
        <v>33</v>
      </c>
      <c r="G7">
        <v>15</v>
      </c>
      <c r="H7">
        <v>71</v>
      </c>
      <c r="I7">
        <v>121</v>
      </c>
      <c r="J7">
        <v>25</v>
      </c>
      <c r="K7" s="11">
        <v>31.9</v>
      </c>
      <c r="L7">
        <v>206</v>
      </c>
      <c r="M7">
        <v>23</v>
      </c>
      <c r="N7" s="11">
        <f aca="true" t="shared" si="0" ref="N7:N30">SUM(D7:M7)</f>
        <v>641.9</v>
      </c>
      <c r="P7">
        <v>284</v>
      </c>
      <c r="Q7">
        <v>8</v>
      </c>
      <c r="U7">
        <f aca="true" t="shared" si="1" ref="U7:U30">SUM(P7:T7)</f>
        <v>292</v>
      </c>
    </row>
    <row r="8" spans="2:21" ht="15">
      <c r="B8" s="2">
        <f aca="true" t="shared" si="2" ref="B8:B30">B7+1</f>
        <v>2</v>
      </c>
      <c r="D8">
        <v>111</v>
      </c>
      <c r="E8" s="4">
        <v>1</v>
      </c>
      <c r="F8">
        <v>43</v>
      </c>
      <c r="G8">
        <v>14</v>
      </c>
      <c r="H8">
        <v>70</v>
      </c>
      <c r="I8">
        <v>121</v>
      </c>
      <c r="J8">
        <v>24</v>
      </c>
      <c r="K8" s="11">
        <v>31.9</v>
      </c>
      <c r="L8">
        <v>206</v>
      </c>
      <c r="M8">
        <v>23</v>
      </c>
      <c r="N8" s="11">
        <f t="shared" si="0"/>
        <v>644.9</v>
      </c>
      <c r="P8">
        <v>274</v>
      </c>
      <c r="Q8">
        <v>10</v>
      </c>
      <c r="U8">
        <f t="shared" si="1"/>
        <v>284</v>
      </c>
    </row>
    <row r="9" spans="2:21" ht="15">
      <c r="B9" s="2">
        <f t="shared" si="2"/>
        <v>3</v>
      </c>
      <c r="D9">
        <v>110</v>
      </c>
      <c r="E9" s="4">
        <v>1</v>
      </c>
      <c r="F9">
        <v>48</v>
      </c>
      <c r="G9">
        <v>14</v>
      </c>
      <c r="H9">
        <v>69</v>
      </c>
      <c r="I9">
        <v>121</v>
      </c>
      <c r="J9">
        <v>24</v>
      </c>
      <c r="K9" s="11">
        <v>31.9</v>
      </c>
      <c r="L9">
        <v>206</v>
      </c>
      <c r="M9">
        <v>23</v>
      </c>
      <c r="N9" s="11">
        <f t="shared" si="0"/>
        <v>647.9</v>
      </c>
      <c r="P9">
        <v>276</v>
      </c>
      <c r="Q9">
        <v>9</v>
      </c>
      <c r="U9">
        <f t="shared" si="1"/>
        <v>285</v>
      </c>
    </row>
    <row r="10" spans="2:21" ht="15">
      <c r="B10" s="2">
        <f t="shared" si="2"/>
        <v>4</v>
      </c>
      <c r="D10">
        <v>110</v>
      </c>
      <c r="E10" s="4">
        <v>2</v>
      </c>
      <c r="F10">
        <v>96</v>
      </c>
      <c r="G10">
        <v>14</v>
      </c>
      <c r="H10">
        <v>69</v>
      </c>
      <c r="I10">
        <v>121</v>
      </c>
      <c r="J10">
        <v>24</v>
      </c>
      <c r="K10" s="11">
        <v>36.25</v>
      </c>
      <c r="L10">
        <v>206</v>
      </c>
      <c r="M10">
        <v>23</v>
      </c>
      <c r="N10" s="11">
        <f t="shared" si="0"/>
        <v>701.25</v>
      </c>
      <c r="P10">
        <v>271</v>
      </c>
      <c r="Q10">
        <v>10</v>
      </c>
      <c r="U10">
        <f t="shared" si="1"/>
        <v>281</v>
      </c>
    </row>
    <row r="11" spans="2:21" ht="15">
      <c r="B11" s="2">
        <f t="shared" si="2"/>
        <v>5</v>
      </c>
      <c r="D11">
        <v>111</v>
      </c>
      <c r="E11" s="4">
        <v>2</v>
      </c>
      <c r="F11">
        <v>111</v>
      </c>
      <c r="G11">
        <v>14</v>
      </c>
      <c r="H11">
        <v>67</v>
      </c>
      <c r="I11">
        <v>121</v>
      </c>
      <c r="J11">
        <v>24</v>
      </c>
      <c r="K11" s="11">
        <v>36.25</v>
      </c>
      <c r="L11">
        <v>206</v>
      </c>
      <c r="M11">
        <v>23</v>
      </c>
      <c r="N11" s="11">
        <f t="shared" si="0"/>
        <v>715.25</v>
      </c>
      <c r="P11">
        <v>255</v>
      </c>
      <c r="Q11">
        <v>10</v>
      </c>
      <c r="U11">
        <f t="shared" si="1"/>
        <v>265</v>
      </c>
    </row>
    <row r="12" spans="2:21" ht="15">
      <c r="B12" s="2">
        <f t="shared" si="2"/>
        <v>6</v>
      </c>
      <c r="D12">
        <v>113</v>
      </c>
      <c r="E12" s="4">
        <v>2</v>
      </c>
      <c r="F12">
        <v>131</v>
      </c>
      <c r="G12">
        <v>15</v>
      </c>
      <c r="H12">
        <v>66</v>
      </c>
      <c r="I12">
        <v>121</v>
      </c>
      <c r="J12">
        <v>25</v>
      </c>
      <c r="K12" s="11">
        <v>37.7</v>
      </c>
      <c r="L12">
        <v>206</v>
      </c>
      <c r="M12">
        <v>23</v>
      </c>
      <c r="N12" s="11">
        <f t="shared" si="0"/>
        <v>739.7</v>
      </c>
      <c r="P12">
        <v>277</v>
      </c>
      <c r="Q12">
        <v>10</v>
      </c>
      <c r="U12">
        <f t="shared" si="1"/>
        <v>287</v>
      </c>
    </row>
    <row r="13" spans="2:21" ht="15">
      <c r="B13" s="2">
        <f t="shared" si="2"/>
        <v>7</v>
      </c>
      <c r="D13">
        <v>117</v>
      </c>
      <c r="E13" s="4">
        <v>1</v>
      </c>
      <c r="F13">
        <v>160</v>
      </c>
      <c r="G13">
        <v>15</v>
      </c>
      <c r="H13">
        <v>71</v>
      </c>
      <c r="I13">
        <v>131</v>
      </c>
      <c r="J13">
        <v>27</v>
      </c>
      <c r="K13" s="11">
        <v>40.6</v>
      </c>
      <c r="L13">
        <v>206</v>
      </c>
      <c r="M13">
        <v>23</v>
      </c>
      <c r="N13" s="11">
        <f t="shared" si="0"/>
        <v>791.6</v>
      </c>
      <c r="P13">
        <v>378</v>
      </c>
      <c r="Q13">
        <v>8</v>
      </c>
      <c r="U13">
        <f t="shared" si="1"/>
        <v>386</v>
      </c>
    </row>
    <row r="14" spans="2:21" ht="15">
      <c r="B14" s="2">
        <f t="shared" si="2"/>
        <v>8</v>
      </c>
      <c r="D14">
        <v>119</v>
      </c>
      <c r="E14" s="5">
        <v>1</v>
      </c>
      <c r="F14">
        <v>257</v>
      </c>
      <c r="G14">
        <v>16</v>
      </c>
      <c r="H14">
        <v>71</v>
      </c>
      <c r="I14">
        <v>131</v>
      </c>
      <c r="J14">
        <v>28</v>
      </c>
      <c r="K14" s="11">
        <v>43.5</v>
      </c>
      <c r="L14">
        <v>206</v>
      </c>
      <c r="M14">
        <v>23</v>
      </c>
      <c r="N14" s="11">
        <f t="shared" si="0"/>
        <v>895.5</v>
      </c>
      <c r="P14">
        <v>403</v>
      </c>
      <c r="Q14">
        <v>9</v>
      </c>
      <c r="U14">
        <f t="shared" si="1"/>
        <v>412</v>
      </c>
    </row>
    <row r="15" spans="2:21" ht="15">
      <c r="B15" s="2">
        <f t="shared" si="2"/>
        <v>9</v>
      </c>
      <c r="D15">
        <v>122</v>
      </c>
      <c r="E15" s="5">
        <v>0</v>
      </c>
      <c r="F15">
        <v>284</v>
      </c>
      <c r="G15">
        <v>16</v>
      </c>
      <c r="H15">
        <v>70</v>
      </c>
      <c r="I15">
        <v>131</v>
      </c>
      <c r="J15">
        <v>29</v>
      </c>
      <c r="K15" s="11">
        <v>49.3</v>
      </c>
      <c r="L15">
        <v>206</v>
      </c>
      <c r="M15">
        <v>23</v>
      </c>
      <c r="N15" s="11">
        <f t="shared" si="0"/>
        <v>930.3</v>
      </c>
      <c r="P15">
        <v>449</v>
      </c>
      <c r="Q15">
        <v>7</v>
      </c>
      <c r="U15">
        <f t="shared" si="1"/>
        <v>456</v>
      </c>
    </row>
    <row r="16" spans="2:21" ht="15">
      <c r="B16" s="2">
        <f t="shared" si="2"/>
        <v>10</v>
      </c>
      <c r="D16">
        <v>124</v>
      </c>
      <c r="E16" s="5">
        <v>0</v>
      </c>
      <c r="F16">
        <v>271</v>
      </c>
      <c r="G16">
        <v>16</v>
      </c>
      <c r="H16">
        <v>72</v>
      </c>
      <c r="I16">
        <v>131</v>
      </c>
      <c r="J16">
        <v>30</v>
      </c>
      <c r="K16" s="11">
        <v>55.1</v>
      </c>
      <c r="L16">
        <v>206</v>
      </c>
      <c r="M16">
        <v>23</v>
      </c>
      <c r="N16" s="11">
        <f t="shared" si="0"/>
        <v>928.1</v>
      </c>
      <c r="P16">
        <v>479</v>
      </c>
      <c r="Q16">
        <v>6</v>
      </c>
      <c r="U16">
        <f t="shared" si="1"/>
        <v>485</v>
      </c>
    </row>
    <row r="17" spans="2:21" ht="15">
      <c r="B17" s="2">
        <f t="shared" si="2"/>
        <v>11</v>
      </c>
      <c r="D17">
        <v>126</v>
      </c>
      <c r="E17" s="5">
        <v>1</v>
      </c>
      <c r="F17">
        <v>205</v>
      </c>
      <c r="G17">
        <v>16</v>
      </c>
      <c r="H17">
        <v>74</v>
      </c>
      <c r="I17">
        <v>131</v>
      </c>
      <c r="J17">
        <v>30</v>
      </c>
      <c r="K17" s="11">
        <v>62.35</v>
      </c>
      <c r="L17">
        <v>206</v>
      </c>
      <c r="M17">
        <v>23</v>
      </c>
      <c r="N17" s="11">
        <f t="shared" si="0"/>
        <v>874.35</v>
      </c>
      <c r="P17">
        <v>489</v>
      </c>
      <c r="Q17">
        <v>5</v>
      </c>
      <c r="U17">
        <f t="shared" si="1"/>
        <v>494</v>
      </c>
    </row>
    <row r="18" spans="2:21" ht="15">
      <c r="B18" s="2">
        <f t="shared" si="2"/>
        <v>12</v>
      </c>
      <c r="D18">
        <v>127</v>
      </c>
      <c r="E18" s="5">
        <v>1</v>
      </c>
      <c r="F18">
        <v>223</v>
      </c>
      <c r="G18">
        <v>15</v>
      </c>
      <c r="H18">
        <v>73</v>
      </c>
      <c r="I18">
        <v>131</v>
      </c>
      <c r="J18">
        <v>31</v>
      </c>
      <c r="K18" s="11">
        <v>62.35</v>
      </c>
      <c r="L18">
        <v>206</v>
      </c>
      <c r="M18">
        <v>23</v>
      </c>
      <c r="N18" s="11">
        <f t="shared" si="0"/>
        <v>892.35</v>
      </c>
      <c r="P18">
        <v>436</v>
      </c>
      <c r="Q18">
        <v>5</v>
      </c>
      <c r="U18">
        <f t="shared" si="1"/>
        <v>441</v>
      </c>
    </row>
    <row r="19" spans="2:21" ht="15">
      <c r="B19" s="2">
        <f t="shared" si="2"/>
        <v>13</v>
      </c>
      <c r="D19">
        <v>126</v>
      </c>
      <c r="E19" s="5">
        <v>0</v>
      </c>
      <c r="F19">
        <v>231</v>
      </c>
      <c r="G19">
        <v>15</v>
      </c>
      <c r="H19">
        <v>73</v>
      </c>
      <c r="I19">
        <v>131</v>
      </c>
      <c r="J19">
        <v>31</v>
      </c>
      <c r="K19" s="11">
        <v>62.35</v>
      </c>
      <c r="L19">
        <v>206</v>
      </c>
      <c r="M19">
        <v>23</v>
      </c>
      <c r="N19" s="11">
        <f t="shared" si="0"/>
        <v>898.35</v>
      </c>
      <c r="P19">
        <v>410</v>
      </c>
      <c r="Q19">
        <v>5</v>
      </c>
      <c r="U19">
        <f t="shared" si="1"/>
        <v>415</v>
      </c>
    </row>
    <row r="20" spans="2:21" ht="15">
      <c r="B20" s="2">
        <f t="shared" si="2"/>
        <v>14</v>
      </c>
      <c r="D20">
        <v>126</v>
      </c>
      <c r="E20" s="5">
        <v>0</v>
      </c>
      <c r="F20">
        <v>202</v>
      </c>
      <c r="G20">
        <v>15</v>
      </c>
      <c r="H20">
        <v>76</v>
      </c>
      <c r="I20">
        <v>121</v>
      </c>
      <c r="J20">
        <v>31</v>
      </c>
      <c r="K20" s="11">
        <v>62.35</v>
      </c>
      <c r="L20">
        <v>206</v>
      </c>
      <c r="M20">
        <v>23</v>
      </c>
      <c r="N20" s="11">
        <f t="shared" si="0"/>
        <v>862.35</v>
      </c>
      <c r="P20">
        <v>418</v>
      </c>
      <c r="Q20">
        <v>5</v>
      </c>
      <c r="U20">
        <f t="shared" si="1"/>
        <v>423</v>
      </c>
    </row>
    <row r="21" spans="2:21" ht="15">
      <c r="B21" s="2">
        <f t="shared" si="2"/>
        <v>15</v>
      </c>
      <c r="D21">
        <v>125</v>
      </c>
      <c r="E21" s="5">
        <v>0</v>
      </c>
      <c r="F21">
        <v>194</v>
      </c>
      <c r="G21">
        <v>15</v>
      </c>
      <c r="H21">
        <v>78</v>
      </c>
      <c r="I21">
        <v>121</v>
      </c>
      <c r="J21">
        <v>30</v>
      </c>
      <c r="K21" s="11">
        <v>62.35</v>
      </c>
      <c r="L21">
        <v>206</v>
      </c>
      <c r="M21">
        <v>23</v>
      </c>
      <c r="N21" s="11">
        <f t="shared" si="0"/>
        <v>854.35</v>
      </c>
      <c r="P21">
        <v>415</v>
      </c>
      <c r="Q21">
        <v>5</v>
      </c>
      <c r="U21">
        <f t="shared" si="1"/>
        <v>420</v>
      </c>
    </row>
    <row r="22" spans="2:21" ht="15">
      <c r="B22" s="2">
        <f t="shared" si="2"/>
        <v>16</v>
      </c>
      <c r="D22" s="10">
        <v>127</v>
      </c>
      <c r="E22" s="9">
        <v>1</v>
      </c>
      <c r="F22">
        <v>235</v>
      </c>
      <c r="G22" s="10">
        <v>15</v>
      </c>
      <c r="H22" s="10">
        <v>77</v>
      </c>
      <c r="I22" s="10">
        <v>121</v>
      </c>
      <c r="J22" s="10">
        <v>30</v>
      </c>
      <c r="K22" s="11">
        <v>65.25</v>
      </c>
      <c r="L22" s="10">
        <v>206</v>
      </c>
      <c r="M22" s="10">
        <v>23</v>
      </c>
      <c r="N22" s="11">
        <f t="shared" si="0"/>
        <v>900.25</v>
      </c>
      <c r="O22" s="10"/>
      <c r="P22">
        <v>492</v>
      </c>
      <c r="Q22" s="10">
        <v>5</v>
      </c>
      <c r="R22" s="10"/>
      <c r="S22" s="10"/>
      <c r="T22" s="10"/>
      <c r="U22">
        <f t="shared" si="1"/>
        <v>497</v>
      </c>
    </row>
    <row r="23" spans="2:21" ht="15">
      <c r="B23" s="2">
        <f t="shared" si="2"/>
        <v>17</v>
      </c>
      <c r="D23" s="10">
        <v>131</v>
      </c>
      <c r="E23" s="9">
        <v>1</v>
      </c>
      <c r="F23">
        <v>247</v>
      </c>
      <c r="G23" s="10">
        <v>15</v>
      </c>
      <c r="H23" s="10">
        <v>74</v>
      </c>
      <c r="I23" s="10">
        <v>121</v>
      </c>
      <c r="J23" s="10">
        <v>31</v>
      </c>
      <c r="K23" s="11">
        <v>65.25</v>
      </c>
      <c r="L23" s="10">
        <v>206</v>
      </c>
      <c r="M23" s="10">
        <v>23</v>
      </c>
      <c r="N23" s="11">
        <f t="shared" si="0"/>
        <v>914.25</v>
      </c>
      <c r="O23" s="10"/>
      <c r="P23">
        <v>519</v>
      </c>
      <c r="Q23" s="10">
        <v>4</v>
      </c>
      <c r="R23" s="10"/>
      <c r="S23" s="10"/>
      <c r="T23" s="10"/>
      <c r="U23">
        <f t="shared" si="1"/>
        <v>523</v>
      </c>
    </row>
    <row r="24" spans="2:21" ht="15">
      <c r="B24" s="2">
        <f t="shared" si="2"/>
        <v>18</v>
      </c>
      <c r="D24" s="10">
        <v>140</v>
      </c>
      <c r="E24" s="9">
        <v>0</v>
      </c>
      <c r="F24">
        <v>443</v>
      </c>
      <c r="G24" s="5">
        <v>16</v>
      </c>
      <c r="H24" s="5">
        <v>69</v>
      </c>
      <c r="I24" s="5">
        <v>131</v>
      </c>
      <c r="J24" s="5">
        <v>34</v>
      </c>
      <c r="K24" s="5">
        <v>65.25</v>
      </c>
      <c r="L24" s="5">
        <v>206</v>
      </c>
      <c r="M24" s="5">
        <v>23</v>
      </c>
      <c r="N24" s="11">
        <f t="shared" si="0"/>
        <v>1127.25</v>
      </c>
      <c r="O24" s="5"/>
      <c r="P24">
        <v>534</v>
      </c>
      <c r="Q24" s="5">
        <v>4</v>
      </c>
      <c r="R24" s="5"/>
      <c r="S24" s="5"/>
      <c r="T24" s="5"/>
      <c r="U24" s="10">
        <f t="shared" si="1"/>
        <v>538</v>
      </c>
    </row>
    <row r="25" spans="2:21" ht="15">
      <c r="B25" s="2">
        <f t="shared" si="2"/>
        <v>19</v>
      </c>
      <c r="D25" s="10">
        <v>142</v>
      </c>
      <c r="E25" s="9">
        <v>1</v>
      </c>
      <c r="F25">
        <v>475</v>
      </c>
      <c r="G25" s="5">
        <v>18</v>
      </c>
      <c r="H25" s="5">
        <v>69</v>
      </c>
      <c r="I25" s="5">
        <v>131</v>
      </c>
      <c r="J25" s="5">
        <v>33</v>
      </c>
      <c r="K25" s="5">
        <v>65.25</v>
      </c>
      <c r="L25" s="5">
        <v>206</v>
      </c>
      <c r="M25" s="5">
        <v>23</v>
      </c>
      <c r="N25" s="11">
        <f t="shared" si="0"/>
        <v>1163.25</v>
      </c>
      <c r="O25" s="5"/>
      <c r="P25">
        <v>533</v>
      </c>
      <c r="Q25" s="5">
        <v>5</v>
      </c>
      <c r="R25" s="5"/>
      <c r="S25" s="5"/>
      <c r="T25" s="5"/>
      <c r="U25" s="10">
        <f t="shared" si="1"/>
        <v>538</v>
      </c>
    </row>
    <row r="26" spans="2:21" ht="15">
      <c r="B26" s="2">
        <f t="shared" si="2"/>
        <v>20</v>
      </c>
      <c r="D26" s="10">
        <v>140</v>
      </c>
      <c r="E26" s="9">
        <v>0</v>
      </c>
      <c r="F26">
        <v>452</v>
      </c>
      <c r="G26" s="5">
        <v>18</v>
      </c>
      <c r="H26" s="5">
        <v>73</v>
      </c>
      <c r="I26" s="5">
        <v>131</v>
      </c>
      <c r="J26" s="5">
        <v>32</v>
      </c>
      <c r="K26" s="5">
        <v>65.25</v>
      </c>
      <c r="L26" s="5">
        <v>206</v>
      </c>
      <c r="M26" s="5">
        <v>23</v>
      </c>
      <c r="N26" s="11">
        <f t="shared" si="0"/>
        <v>1140.25</v>
      </c>
      <c r="O26" s="5"/>
      <c r="P26">
        <v>526</v>
      </c>
      <c r="Q26" s="5">
        <v>5</v>
      </c>
      <c r="R26" s="5"/>
      <c r="S26" s="5"/>
      <c r="T26" s="5"/>
      <c r="U26">
        <f t="shared" si="1"/>
        <v>531</v>
      </c>
    </row>
    <row r="27" spans="2:21" ht="15">
      <c r="B27" s="2">
        <f t="shared" si="2"/>
        <v>21</v>
      </c>
      <c r="D27">
        <v>138</v>
      </c>
      <c r="E27" s="5">
        <v>1</v>
      </c>
      <c r="F27">
        <v>427</v>
      </c>
      <c r="G27" s="5">
        <v>18</v>
      </c>
      <c r="H27" s="5">
        <v>74</v>
      </c>
      <c r="I27" s="5">
        <v>131</v>
      </c>
      <c r="J27" s="5">
        <v>31</v>
      </c>
      <c r="K27" s="5">
        <v>65.25</v>
      </c>
      <c r="L27" s="5">
        <v>206</v>
      </c>
      <c r="M27" s="5">
        <v>23</v>
      </c>
      <c r="N27" s="11">
        <f t="shared" si="0"/>
        <v>1114.25</v>
      </c>
      <c r="O27" s="5"/>
      <c r="P27">
        <v>522</v>
      </c>
      <c r="Q27" s="5">
        <v>7</v>
      </c>
      <c r="R27" s="5"/>
      <c r="S27" s="5"/>
      <c r="T27" s="5"/>
      <c r="U27">
        <f t="shared" si="1"/>
        <v>529</v>
      </c>
    </row>
    <row r="28" spans="2:21" ht="15">
      <c r="B28" s="2">
        <f t="shared" si="2"/>
        <v>22</v>
      </c>
      <c r="D28">
        <v>132</v>
      </c>
      <c r="E28" s="5">
        <v>2</v>
      </c>
      <c r="F28">
        <v>269</v>
      </c>
      <c r="G28" s="5">
        <v>17</v>
      </c>
      <c r="H28" s="5">
        <v>77</v>
      </c>
      <c r="I28" s="5">
        <v>131</v>
      </c>
      <c r="J28" s="5">
        <v>30</v>
      </c>
      <c r="K28" s="5">
        <v>58</v>
      </c>
      <c r="L28" s="5">
        <v>206</v>
      </c>
      <c r="M28" s="5">
        <v>23</v>
      </c>
      <c r="N28" s="11">
        <f t="shared" si="0"/>
        <v>945</v>
      </c>
      <c r="O28" s="5"/>
      <c r="P28">
        <v>469</v>
      </c>
      <c r="Q28" s="5">
        <v>9</v>
      </c>
      <c r="R28" s="5"/>
      <c r="S28" s="5"/>
      <c r="T28" s="5"/>
      <c r="U28">
        <f t="shared" si="1"/>
        <v>478</v>
      </c>
    </row>
    <row r="29" spans="2:21" ht="15">
      <c r="B29" s="2">
        <f t="shared" si="2"/>
        <v>23</v>
      </c>
      <c r="D29">
        <v>123</v>
      </c>
      <c r="E29" s="5">
        <v>2</v>
      </c>
      <c r="F29">
        <v>164</v>
      </c>
      <c r="G29" s="5">
        <v>16</v>
      </c>
      <c r="H29" s="5">
        <v>78</v>
      </c>
      <c r="I29" s="5">
        <v>131</v>
      </c>
      <c r="J29" s="5">
        <v>29</v>
      </c>
      <c r="K29" s="5">
        <v>52.2</v>
      </c>
      <c r="L29" s="5">
        <v>206</v>
      </c>
      <c r="M29" s="5">
        <v>23</v>
      </c>
      <c r="N29" s="11">
        <f t="shared" si="0"/>
        <v>824.2</v>
      </c>
      <c r="O29" s="5"/>
      <c r="P29">
        <v>386</v>
      </c>
      <c r="Q29" s="5">
        <v>3</v>
      </c>
      <c r="R29" s="5"/>
      <c r="S29" s="5"/>
      <c r="T29" s="5"/>
      <c r="U29">
        <f t="shared" si="1"/>
        <v>389</v>
      </c>
    </row>
    <row r="30" spans="2:21" ht="15">
      <c r="B30" s="2">
        <f t="shared" si="2"/>
        <v>24</v>
      </c>
      <c r="D30">
        <v>117</v>
      </c>
      <c r="E30" s="6">
        <v>2</v>
      </c>
      <c r="F30">
        <v>190</v>
      </c>
      <c r="G30" s="5">
        <v>16</v>
      </c>
      <c r="H30" s="5">
        <v>69</v>
      </c>
      <c r="I30" s="5">
        <v>121</v>
      </c>
      <c r="J30" s="5">
        <v>27</v>
      </c>
      <c r="K30" s="5">
        <v>40.6</v>
      </c>
      <c r="L30" s="5">
        <v>206</v>
      </c>
      <c r="M30" s="5">
        <v>23</v>
      </c>
      <c r="N30" s="11">
        <f t="shared" si="0"/>
        <v>811.6</v>
      </c>
      <c r="O30" s="5"/>
      <c r="P30">
        <v>330</v>
      </c>
      <c r="Q30" s="5">
        <v>8</v>
      </c>
      <c r="R30" s="5"/>
      <c r="S30" s="5"/>
      <c r="T30" s="5"/>
      <c r="U30">
        <f t="shared" si="1"/>
        <v>338</v>
      </c>
    </row>
    <row r="31" spans="6:21" ht="15">
      <c r="F31" s="5"/>
      <c r="G31" s="5"/>
      <c r="H31" s="5"/>
      <c r="I31" s="5"/>
      <c r="J31" s="5"/>
      <c r="K31" s="5"/>
      <c r="L31" s="5"/>
      <c r="M31" s="5"/>
      <c r="N31" s="11"/>
      <c r="O31" s="5"/>
      <c r="P31" s="5"/>
      <c r="Q31" s="5"/>
      <c r="R31" s="5"/>
      <c r="S31" s="5"/>
      <c r="T31" s="5"/>
      <c r="U31" s="5"/>
    </row>
    <row r="32" spans="6:21" ht="15">
      <c r="F32" s="5"/>
      <c r="G32" s="5"/>
      <c r="H32" s="5"/>
      <c r="I32" s="5"/>
      <c r="J32" s="5"/>
      <c r="K32" s="5"/>
      <c r="L32" s="5"/>
      <c r="M32" s="5"/>
      <c r="N32" s="11"/>
      <c r="O32" s="5"/>
      <c r="P32" s="5"/>
      <c r="Q32" s="5"/>
      <c r="R32" s="5"/>
      <c r="S32" s="5"/>
      <c r="T32" s="5"/>
      <c r="U32" s="5"/>
    </row>
    <row r="33" spans="2:21" ht="15">
      <c r="B33" s="7" t="s">
        <v>11</v>
      </c>
      <c r="F33" s="39">
        <f>MAX(F7:F30)</f>
        <v>475</v>
      </c>
      <c r="G33" s="5"/>
      <c r="H33" s="5"/>
      <c r="I33" s="5"/>
      <c r="J33" s="5"/>
      <c r="K33" s="5"/>
      <c r="L33" s="5"/>
      <c r="M33" s="5"/>
      <c r="N33" s="37">
        <f>MAX(N7:N30)</f>
        <v>1163.25</v>
      </c>
      <c r="O33" s="5"/>
      <c r="P33" s="39">
        <f>MAX(P7:P30)</f>
        <v>534</v>
      </c>
      <c r="Q33" s="5"/>
      <c r="R33" s="5"/>
      <c r="S33" s="5"/>
      <c r="T33" s="5"/>
      <c r="U33" s="32">
        <f>MAX(U7:U30)</f>
        <v>538</v>
      </c>
    </row>
    <row r="34" spans="6:21" ht="15">
      <c r="F34">
        <v>19</v>
      </c>
      <c r="N34">
        <v>19</v>
      </c>
      <c r="P34">
        <v>18</v>
      </c>
      <c r="U34">
        <v>18</v>
      </c>
    </row>
  </sheetData>
  <sheetProtection/>
  <mergeCells count="3">
    <mergeCell ref="D4:N4"/>
    <mergeCell ref="P4:U4"/>
    <mergeCell ref="G5:H5"/>
  </mergeCells>
  <conditionalFormatting sqref="F7:F30">
    <cfRule type="expression" priority="1" dxfId="0" stopIfTrue="1">
      <formula>LARGE(($F$7:$F$30),MIN(1,COUNT($F$7:$F$30)))&lt;=F7</formula>
    </cfRule>
  </conditionalFormatting>
  <conditionalFormatting sqref="N7:N30">
    <cfRule type="expression" priority="2" dxfId="0" stopIfTrue="1">
      <formula>LARGE(($N$7:$N$30),MIN(1,COUNT($N$7:$N$30)))&lt;=N7</formula>
    </cfRule>
  </conditionalFormatting>
  <conditionalFormatting sqref="P7:P30">
    <cfRule type="expression" priority="3" dxfId="0" stopIfTrue="1">
      <formula>LARGE(($P$7:$P$30),MIN(1,COUNT($P$7:$P$30)))&lt;=P7</formula>
    </cfRule>
  </conditionalFormatting>
  <conditionalFormatting sqref="U7:U30">
    <cfRule type="expression" priority="4" dxfId="0" stopIfTrue="1">
      <formula>LARGE(($U$7:$U$30),MIN(1,COUNT($U$7:$U$30)))&lt;=U7</formula>
    </cfRule>
  </conditionalFormatting>
  <printOptions/>
  <pageMargins left="0.7" right="0.7" top="0.75" bottom="0.75" header="0.3" footer="0.3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T37"/>
  <sheetViews>
    <sheetView zoomScalePageLayoutView="0" workbookViewId="0" topLeftCell="B5">
      <selection activeCell="T7" sqref="T7"/>
    </sheetView>
  </sheetViews>
  <sheetFormatPr defaultColWidth="9.140625" defaultRowHeight="15"/>
  <cols>
    <col min="1" max="1" width="19.00390625" style="0" customWidth="1"/>
    <col min="2" max="2" width="17.28125" style="0" bestFit="1" customWidth="1"/>
    <col min="4" max="4" width="5.140625" style="0" bestFit="1" customWidth="1"/>
    <col min="5" max="5" width="4.00390625" style="0" customWidth="1"/>
    <col min="6" max="6" width="4.421875" style="0" customWidth="1"/>
    <col min="7" max="7" width="8.140625" style="0" bestFit="1" customWidth="1"/>
    <col min="9" max="9" width="4.00390625" style="0" bestFit="1" customWidth="1"/>
    <col min="10" max="10" width="4.57421875" style="0" customWidth="1"/>
    <col min="11" max="11" width="3.140625" style="0" bestFit="1" customWidth="1"/>
    <col min="12" max="12" width="5.7109375" style="0" customWidth="1"/>
    <col min="13" max="13" width="4.7109375" style="0" customWidth="1"/>
    <col min="14" max="14" width="8.00390625" style="0" bestFit="1" customWidth="1"/>
    <col min="15" max="15" width="5.28125" style="0" customWidth="1"/>
    <col min="16" max="16" width="6.8515625" style="0" bestFit="1" customWidth="1"/>
    <col min="17" max="17" width="5.140625" style="0" customWidth="1"/>
    <col min="18" max="18" width="8.8515625" style="0" bestFit="1" customWidth="1"/>
    <col min="19" max="20" width="5.28125" style="0" bestFit="1" customWidth="1"/>
    <col min="21" max="21" width="5.421875" style="0" bestFit="1" customWidth="1"/>
  </cols>
  <sheetData>
    <row r="1" ht="15">
      <c r="A1" s="7" t="s">
        <v>16</v>
      </c>
    </row>
    <row r="3" ht="15">
      <c r="A3" t="s">
        <v>0</v>
      </c>
    </row>
    <row r="4" spans="4:20" ht="15">
      <c r="D4" s="54" t="s">
        <v>12</v>
      </c>
      <c r="E4" s="54"/>
      <c r="F4" s="54"/>
      <c r="G4" s="54"/>
      <c r="H4" s="54"/>
      <c r="I4" s="54"/>
      <c r="J4" s="54"/>
      <c r="K4" s="54"/>
      <c r="L4" s="54"/>
      <c r="M4" s="54"/>
      <c r="N4" s="54"/>
      <c r="P4" s="55" t="s">
        <v>15</v>
      </c>
      <c r="Q4" s="55"/>
      <c r="R4" s="55"/>
      <c r="S4" s="55"/>
      <c r="T4" s="55"/>
    </row>
    <row r="5" spans="1:20" ht="15">
      <c r="A5" t="s">
        <v>8</v>
      </c>
      <c r="B5" s="1" t="s">
        <v>9</v>
      </c>
      <c r="D5" s="8" t="s">
        <v>2</v>
      </c>
      <c r="E5" s="23" t="s">
        <v>17</v>
      </c>
      <c r="F5" s="8" t="s">
        <v>1</v>
      </c>
      <c r="G5" s="8" t="s">
        <v>22</v>
      </c>
      <c r="H5" s="8" t="s">
        <v>21</v>
      </c>
      <c r="I5" s="8" t="s">
        <v>6</v>
      </c>
      <c r="J5" s="23" t="s">
        <v>18</v>
      </c>
      <c r="K5" s="8" t="s">
        <v>5</v>
      </c>
      <c r="L5" s="8" t="s">
        <v>4</v>
      </c>
      <c r="M5" s="8" t="s">
        <v>7</v>
      </c>
      <c r="N5" s="8" t="s">
        <v>10</v>
      </c>
      <c r="P5" s="24" t="s">
        <v>24</v>
      </c>
      <c r="Q5" s="25" t="s">
        <v>3</v>
      </c>
      <c r="R5" s="20" t="s">
        <v>13</v>
      </c>
      <c r="S5" s="20" t="s">
        <v>14</v>
      </c>
      <c r="T5" s="20" t="s">
        <v>10</v>
      </c>
    </row>
    <row r="6" spans="1:2" ht="15">
      <c r="A6" s="3">
        <v>40182</v>
      </c>
      <c r="B6" s="1"/>
    </row>
    <row r="7" spans="2:20" ht="15">
      <c r="B7" s="2">
        <v>1</v>
      </c>
      <c r="D7">
        <v>115</v>
      </c>
      <c r="E7" s="4">
        <v>3</v>
      </c>
      <c r="F7">
        <v>177</v>
      </c>
      <c r="G7">
        <v>18</v>
      </c>
      <c r="H7">
        <v>77</v>
      </c>
      <c r="I7">
        <v>121</v>
      </c>
      <c r="J7">
        <v>25</v>
      </c>
      <c r="K7">
        <v>31.9</v>
      </c>
      <c r="L7">
        <v>458</v>
      </c>
      <c r="M7" s="11">
        <v>21.8</v>
      </c>
      <c r="N7" s="11">
        <f>SUM(D7:M7)</f>
        <v>1047.7</v>
      </c>
      <c r="P7" s="5">
        <v>291</v>
      </c>
      <c r="Q7">
        <v>10</v>
      </c>
      <c r="T7" s="5">
        <f aca="true" t="shared" si="0" ref="T7:T30">SUM(P7:S7)</f>
        <v>301</v>
      </c>
    </row>
    <row r="8" spans="2:20" ht="15">
      <c r="B8" s="2">
        <f aca="true" t="shared" si="1" ref="B8:B30">B7+1</f>
        <v>2</v>
      </c>
      <c r="D8">
        <v>114</v>
      </c>
      <c r="E8" s="4">
        <v>2</v>
      </c>
      <c r="F8">
        <v>154</v>
      </c>
      <c r="G8">
        <v>17</v>
      </c>
      <c r="H8">
        <v>76</v>
      </c>
      <c r="I8">
        <v>121</v>
      </c>
      <c r="J8">
        <v>25</v>
      </c>
      <c r="K8" s="11">
        <v>31.9</v>
      </c>
      <c r="L8">
        <v>451</v>
      </c>
      <c r="M8" s="11">
        <v>21.8</v>
      </c>
      <c r="N8" s="11">
        <f aca="true" t="shared" si="2" ref="N8:N30">SUM(D8:M8)</f>
        <v>1013.6999999999999</v>
      </c>
      <c r="P8" s="5">
        <v>255</v>
      </c>
      <c r="Q8">
        <v>10</v>
      </c>
      <c r="T8" s="5">
        <f t="shared" si="0"/>
        <v>265</v>
      </c>
    </row>
    <row r="9" spans="2:20" ht="15">
      <c r="B9" s="2">
        <f t="shared" si="1"/>
        <v>3</v>
      </c>
      <c r="D9">
        <v>113</v>
      </c>
      <c r="E9" s="4">
        <v>2</v>
      </c>
      <c r="F9">
        <v>163</v>
      </c>
      <c r="G9">
        <v>17</v>
      </c>
      <c r="H9">
        <v>76</v>
      </c>
      <c r="I9">
        <v>121</v>
      </c>
      <c r="J9">
        <v>25</v>
      </c>
      <c r="K9" s="11">
        <v>31.9</v>
      </c>
      <c r="L9">
        <v>447</v>
      </c>
      <c r="M9" s="11">
        <v>20.95</v>
      </c>
      <c r="N9" s="11">
        <f t="shared" si="2"/>
        <v>1016.85</v>
      </c>
      <c r="P9" s="5">
        <v>252</v>
      </c>
      <c r="Q9">
        <v>10</v>
      </c>
      <c r="T9" s="5">
        <f t="shared" si="0"/>
        <v>262</v>
      </c>
    </row>
    <row r="10" spans="2:20" ht="15">
      <c r="B10" s="2">
        <f t="shared" si="1"/>
        <v>4</v>
      </c>
      <c r="D10">
        <v>113</v>
      </c>
      <c r="E10" s="4">
        <v>4</v>
      </c>
      <c r="F10">
        <v>158</v>
      </c>
      <c r="G10">
        <v>17</v>
      </c>
      <c r="H10">
        <v>78</v>
      </c>
      <c r="I10">
        <v>121</v>
      </c>
      <c r="J10">
        <v>26</v>
      </c>
      <c r="K10" s="11">
        <v>36.25</v>
      </c>
      <c r="L10">
        <v>447</v>
      </c>
      <c r="M10" s="11">
        <v>20.95</v>
      </c>
      <c r="N10" s="11">
        <f t="shared" si="2"/>
        <v>1021.2</v>
      </c>
      <c r="P10" s="5">
        <v>254</v>
      </c>
      <c r="Q10">
        <v>10</v>
      </c>
      <c r="T10" s="5">
        <f t="shared" si="0"/>
        <v>264</v>
      </c>
    </row>
    <row r="11" spans="2:20" ht="15">
      <c r="B11" s="2">
        <f t="shared" si="1"/>
        <v>5</v>
      </c>
      <c r="D11">
        <v>116</v>
      </c>
      <c r="E11" s="4">
        <v>4</v>
      </c>
      <c r="F11">
        <v>186</v>
      </c>
      <c r="G11">
        <v>17</v>
      </c>
      <c r="H11">
        <v>80</v>
      </c>
      <c r="I11">
        <v>121</v>
      </c>
      <c r="J11">
        <v>26</v>
      </c>
      <c r="K11" s="11">
        <v>36.25</v>
      </c>
      <c r="L11">
        <v>443</v>
      </c>
      <c r="M11" s="11">
        <v>21.8</v>
      </c>
      <c r="N11" s="11">
        <f t="shared" si="2"/>
        <v>1051.05</v>
      </c>
      <c r="P11" s="5">
        <v>298</v>
      </c>
      <c r="Q11">
        <v>10</v>
      </c>
      <c r="T11" s="5">
        <f t="shared" si="0"/>
        <v>308</v>
      </c>
    </row>
    <row r="12" spans="2:20" ht="15">
      <c r="B12" s="2">
        <f t="shared" si="1"/>
        <v>6</v>
      </c>
      <c r="D12">
        <v>123</v>
      </c>
      <c r="E12" s="4">
        <v>4</v>
      </c>
      <c r="F12">
        <v>172</v>
      </c>
      <c r="G12">
        <v>18</v>
      </c>
      <c r="H12">
        <v>73</v>
      </c>
      <c r="I12">
        <v>121</v>
      </c>
      <c r="J12">
        <v>28</v>
      </c>
      <c r="K12" s="11">
        <v>37.7</v>
      </c>
      <c r="L12">
        <v>463</v>
      </c>
      <c r="M12" s="11">
        <v>23.5</v>
      </c>
      <c r="N12" s="11">
        <f t="shared" si="2"/>
        <v>1063.2</v>
      </c>
      <c r="P12" s="5">
        <v>364</v>
      </c>
      <c r="Q12">
        <v>10</v>
      </c>
      <c r="T12" s="5">
        <f t="shared" si="0"/>
        <v>374</v>
      </c>
    </row>
    <row r="13" spans="2:20" ht="15">
      <c r="B13" s="2">
        <f t="shared" si="1"/>
        <v>7</v>
      </c>
      <c r="D13">
        <v>134</v>
      </c>
      <c r="E13" s="4">
        <v>4</v>
      </c>
      <c r="F13">
        <v>347</v>
      </c>
      <c r="G13">
        <v>19</v>
      </c>
      <c r="H13">
        <v>67</v>
      </c>
      <c r="I13">
        <v>131</v>
      </c>
      <c r="J13">
        <v>30</v>
      </c>
      <c r="K13" s="11">
        <v>40.6</v>
      </c>
      <c r="L13">
        <v>398</v>
      </c>
      <c r="M13" s="11">
        <v>16.05</v>
      </c>
      <c r="N13" s="11">
        <f t="shared" si="2"/>
        <v>1186.6499999999999</v>
      </c>
      <c r="P13" s="5">
        <v>466</v>
      </c>
      <c r="Q13">
        <v>10</v>
      </c>
      <c r="T13" s="5">
        <f t="shared" si="0"/>
        <v>476</v>
      </c>
    </row>
    <row r="14" spans="2:20" ht="15">
      <c r="B14" s="2">
        <f t="shared" si="1"/>
        <v>8</v>
      </c>
      <c r="D14">
        <v>139</v>
      </c>
      <c r="E14" s="5">
        <v>3</v>
      </c>
      <c r="F14">
        <v>414</v>
      </c>
      <c r="G14">
        <v>20</v>
      </c>
      <c r="H14">
        <v>64</v>
      </c>
      <c r="I14">
        <v>141</v>
      </c>
      <c r="J14">
        <v>32</v>
      </c>
      <c r="K14" s="11">
        <v>43.5</v>
      </c>
      <c r="L14">
        <v>385</v>
      </c>
      <c r="M14" s="11">
        <v>18.6</v>
      </c>
      <c r="N14" s="11">
        <f t="shared" si="2"/>
        <v>1260.1</v>
      </c>
      <c r="P14" s="9">
        <v>476</v>
      </c>
      <c r="Q14">
        <v>9</v>
      </c>
      <c r="T14" s="5">
        <f t="shared" si="0"/>
        <v>485</v>
      </c>
    </row>
    <row r="15" spans="2:20" ht="15">
      <c r="B15" s="2">
        <f t="shared" si="1"/>
        <v>9</v>
      </c>
      <c r="D15">
        <v>140</v>
      </c>
      <c r="E15" s="5">
        <v>2</v>
      </c>
      <c r="F15">
        <v>415</v>
      </c>
      <c r="G15">
        <v>19</v>
      </c>
      <c r="H15">
        <v>61</v>
      </c>
      <c r="I15">
        <v>141</v>
      </c>
      <c r="J15">
        <v>33</v>
      </c>
      <c r="K15" s="11">
        <v>49.3</v>
      </c>
      <c r="L15">
        <v>377</v>
      </c>
      <c r="M15" s="11">
        <v>19.45</v>
      </c>
      <c r="N15" s="11">
        <f t="shared" si="2"/>
        <v>1256.75</v>
      </c>
      <c r="P15" s="5">
        <v>496</v>
      </c>
      <c r="Q15">
        <v>8</v>
      </c>
      <c r="T15" s="5">
        <f t="shared" si="0"/>
        <v>504</v>
      </c>
    </row>
    <row r="16" spans="2:20" ht="15">
      <c r="B16" s="2">
        <f t="shared" si="1"/>
        <v>10</v>
      </c>
      <c r="D16">
        <v>140</v>
      </c>
      <c r="E16" s="5">
        <v>2</v>
      </c>
      <c r="F16">
        <v>401</v>
      </c>
      <c r="G16">
        <v>19</v>
      </c>
      <c r="H16">
        <v>60</v>
      </c>
      <c r="I16">
        <v>141</v>
      </c>
      <c r="J16">
        <v>33</v>
      </c>
      <c r="K16" s="11">
        <v>55.1</v>
      </c>
      <c r="L16">
        <v>374</v>
      </c>
      <c r="M16" s="11">
        <v>28.3</v>
      </c>
      <c r="N16" s="11">
        <f t="shared" si="2"/>
        <v>1253.3999999999999</v>
      </c>
      <c r="P16" s="5">
        <v>502</v>
      </c>
      <c r="Q16">
        <v>9</v>
      </c>
      <c r="T16" s="5">
        <f t="shared" si="0"/>
        <v>511</v>
      </c>
    </row>
    <row r="17" spans="2:20" ht="15">
      <c r="B17" s="2">
        <f t="shared" si="1"/>
        <v>11</v>
      </c>
      <c r="D17">
        <v>141</v>
      </c>
      <c r="E17" s="5">
        <v>3</v>
      </c>
      <c r="F17">
        <v>345</v>
      </c>
      <c r="G17">
        <v>21</v>
      </c>
      <c r="H17">
        <v>60</v>
      </c>
      <c r="I17">
        <v>141</v>
      </c>
      <c r="J17">
        <v>33</v>
      </c>
      <c r="K17" s="11">
        <v>62.35</v>
      </c>
      <c r="L17">
        <v>425</v>
      </c>
      <c r="M17" s="11">
        <v>28.3</v>
      </c>
      <c r="N17" s="11">
        <f t="shared" si="2"/>
        <v>1259.6499999999999</v>
      </c>
      <c r="P17" s="5">
        <v>518</v>
      </c>
      <c r="Q17">
        <v>10</v>
      </c>
      <c r="T17" s="5">
        <f t="shared" si="0"/>
        <v>528</v>
      </c>
    </row>
    <row r="18" spans="2:20" ht="15">
      <c r="B18" s="2">
        <f t="shared" si="1"/>
        <v>12</v>
      </c>
      <c r="D18">
        <v>140</v>
      </c>
      <c r="E18" s="5">
        <v>3</v>
      </c>
      <c r="F18">
        <v>303</v>
      </c>
      <c r="G18">
        <v>20</v>
      </c>
      <c r="H18">
        <v>62</v>
      </c>
      <c r="I18">
        <v>131</v>
      </c>
      <c r="J18">
        <v>33</v>
      </c>
      <c r="K18" s="11">
        <v>62.35</v>
      </c>
      <c r="L18">
        <v>484</v>
      </c>
      <c r="M18" s="11">
        <v>28.45</v>
      </c>
      <c r="N18" s="12">
        <f t="shared" si="2"/>
        <v>1266.8</v>
      </c>
      <c r="P18" s="5">
        <v>465</v>
      </c>
      <c r="Q18">
        <v>9</v>
      </c>
      <c r="T18" s="5">
        <f t="shared" si="0"/>
        <v>474</v>
      </c>
    </row>
    <row r="19" spans="2:20" ht="15">
      <c r="B19" s="2">
        <f t="shared" si="1"/>
        <v>13</v>
      </c>
      <c r="D19">
        <v>139</v>
      </c>
      <c r="E19" s="5">
        <v>2</v>
      </c>
      <c r="F19">
        <v>273</v>
      </c>
      <c r="G19">
        <v>20</v>
      </c>
      <c r="H19">
        <v>62</v>
      </c>
      <c r="I19">
        <v>131</v>
      </c>
      <c r="J19">
        <v>33</v>
      </c>
      <c r="K19" s="11">
        <v>62.35</v>
      </c>
      <c r="L19">
        <v>480</v>
      </c>
      <c r="M19" s="11">
        <v>28.6</v>
      </c>
      <c r="N19" s="11">
        <f t="shared" si="2"/>
        <v>1230.9499999999998</v>
      </c>
      <c r="P19" s="5">
        <v>450</v>
      </c>
      <c r="Q19">
        <v>9</v>
      </c>
      <c r="T19" s="5">
        <f t="shared" si="0"/>
        <v>459</v>
      </c>
    </row>
    <row r="20" spans="2:20" ht="15">
      <c r="B20" s="2">
        <f t="shared" si="1"/>
        <v>14</v>
      </c>
      <c r="D20">
        <v>138</v>
      </c>
      <c r="E20" s="5">
        <v>2</v>
      </c>
      <c r="F20">
        <v>266</v>
      </c>
      <c r="G20">
        <v>20</v>
      </c>
      <c r="H20">
        <v>67</v>
      </c>
      <c r="I20">
        <v>131</v>
      </c>
      <c r="J20">
        <v>35</v>
      </c>
      <c r="K20" s="11">
        <v>62.35</v>
      </c>
      <c r="L20">
        <v>474</v>
      </c>
      <c r="M20" s="11">
        <v>28.6</v>
      </c>
      <c r="N20" s="11">
        <f t="shared" si="2"/>
        <v>1223.9499999999998</v>
      </c>
      <c r="P20" s="5">
        <v>441</v>
      </c>
      <c r="Q20">
        <v>8</v>
      </c>
      <c r="T20" s="5">
        <f t="shared" si="0"/>
        <v>449</v>
      </c>
    </row>
    <row r="21" spans="2:20" ht="15">
      <c r="B21" s="2">
        <f t="shared" si="1"/>
        <v>15</v>
      </c>
      <c r="D21">
        <v>137</v>
      </c>
      <c r="E21" s="5">
        <v>3</v>
      </c>
      <c r="F21">
        <v>274</v>
      </c>
      <c r="G21">
        <v>19</v>
      </c>
      <c r="H21">
        <v>67</v>
      </c>
      <c r="I21">
        <v>121</v>
      </c>
      <c r="J21">
        <v>33</v>
      </c>
      <c r="K21" s="11">
        <v>62.35</v>
      </c>
      <c r="L21">
        <v>470</v>
      </c>
      <c r="M21" s="11">
        <v>27.75</v>
      </c>
      <c r="N21" s="11">
        <f t="shared" si="2"/>
        <v>1214.1</v>
      </c>
      <c r="P21" s="5">
        <v>422</v>
      </c>
      <c r="Q21">
        <v>8</v>
      </c>
      <c r="T21" s="5">
        <f t="shared" si="0"/>
        <v>430</v>
      </c>
    </row>
    <row r="22" spans="2:20" ht="15">
      <c r="B22" s="2">
        <f t="shared" si="1"/>
        <v>16</v>
      </c>
      <c r="D22" s="10">
        <v>137</v>
      </c>
      <c r="E22" s="9">
        <v>4</v>
      </c>
      <c r="F22" s="10">
        <v>302</v>
      </c>
      <c r="G22">
        <v>19</v>
      </c>
      <c r="H22">
        <v>64</v>
      </c>
      <c r="I22">
        <v>121</v>
      </c>
      <c r="J22">
        <v>32</v>
      </c>
      <c r="K22" s="11">
        <v>65.25</v>
      </c>
      <c r="L22">
        <v>389</v>
      </c>
      <c r="M22" s="12">
        <v>27.75</v>
      </c>
      <c r="N22" s="11">
        <f t="shared" si="2"/>
        <v>1161</v>
      </c>
      <c r="O22" s="10"/>
      <c r="P22" s="5">
        <v>498</v>
      </c>
      <c r="Q22">
        <v>8</v>
      </c>
      <c r="R22" s="10"/>
      <c r="S22" s="10"/>
      <c r="T22" s="5">
        <f t="shared" si="0"/>
        <v>506</v>
      </c>
    </row>
    <row r="23" spans="2:20" ht="15">
      <c r="B23" s="2">
        <f t="shared" si="1"/>
        <v>17</v>
      </c>
      <c r="D23" s="10">
        <v>144</v>
      </c>
      <c r="E23" s="9">
        <v>4</v>
      </c>
      <c r="F23" s="10">
        <v>427</v>
      </c>
      <c r="G23">
        <v>19</v>
      </c>
      <c r="H23">
        <v>37</v>
      </c>
      <c r="I23">
        <v>131</v>
      </c>
      <c r="J23" s="10">
        <v>34</v>
      </c>
      <c r="K23" s="11">
        <v>65.25</v>
      </c>
      <c r="L23">
        <v>423</v>
      </c>
      <c r="M23" s="12">
        <v>28.45</v>
      </c>
      <c r="N23" s="11">
        <f t="shared" si="2"/>
        <v>1312.7</v>
      </c>
      <c r="O23" s="10"/>
      <c r="P23" s="5">
        <v>504</v>
      </c>
      <c r="Q23">
        <v>8</v>
      </c>
      <c r="R23" s="10"/>
      <c r="S23" s="10"/>
      <c r="T23" s="5">
        <f t="shared" si="0"/>
        <v>512</v>
      </c>
    </row>
    <row r="24" spans="2:20" ht="15">
      <c r="B24" s="2">
        <f t="shared" si="1"/>
        <v>18</v>
      </c>
      <c r="D24" s="10">
        <v>155</v>
      </c>
      <c r="E24" s="9">
        <v>3</v>
      </c>
      <c r="F24" s="18">
        <v>570</v>
      </c>
      <c r="G24">
        <v>21</v>
      </c>
      <c r="H24">
        <v>37</v>
      </c>
      <c r="I24">
        <v>141</v>
      </c>
      <c r="J24" s="10">
        <v>36</v>
      </c>
      <c r="K24" s="11">
        <v>65.25</v>
      </c>
      <c r="L24">
        <v>419</v>
      </c>
      <c r="M24" s="12">
        <v>28</v>
      </c>
      <c r="N24" s="26">
        <f t="shared" si="2"/>
        <v>1475.25</v>
      </c>
      <c r="O24" s="10"/>
      <c r="P24" s="9">
        <v>532</v>
      </c>
      <c r="Q24">
        <v>7</v>
      </c>
      <c r="R24" s="10"/>
      <c r="S24" s="10"/>
      <c r="T24" s="5">
        <f t="shared" si="0"/>
        <v>539</v>
      </c>
    </row>
    <row r="25" spans="2:20" ht="15">
      <c r="B25" s="2">
        <f t="shared" si="1"/>
        <v>19</v>
      </c>
      <c r="D25" s="10">
        <v>155</v>
      </c>
      <c r="E25" s="9">
        <v>3</v>
      </c>
      <c r="F25" s="13">
        <v>583</v>
      </c>
      <c r="G25">
        <v>22</v>
      </c>
      <c r="H25">
        <v>37</v>
      </c>
      <c r="I25">
        <v>141</v>
      </c>
      <c r="J25" s="10">
        <v>37</v>
      </c>
      <c r="K25" s="12">
        <v>65.25</v>
      </c>
      <c r="L25">
        <v>400</v>
      </c>
      <c r="M25" s="12">
        <v>28.15</v>
      </c>
      <c r="N25" s="11">
        <f t="shared" si="2"/>
        <v>1471.4</v>
      </c>
      <c r="O25" s="10"/>
      <c r="P25" s="34">
        <v>542</v>
      </c>
      <c r="Q25">
        <v>7</v>
      </c>
      <c r="R25" s="10"/>
      <c r="S25" s="10"/>
      <c r="T25" s="14">
        <f t="shared" si="0"/>
        <v>549</v>
      </c>
    </row>
    <row r="26" spans="2:20" ht="15">
      <c r="B26" s="2">
        <f t="shared" si="1"/>
        <v>20</v>
      </c>
      <c r="D26" s="10">
        <v>153</v>
      </c>
      <c r="E26" s="9">
        <v>3</v>
      </c>
      <c r="F26" s="10">
        <v>564</v>
      </c>
      <c r="G26">
        <v>22</v>
      </c>
      <c r="H26">
        <v>37</v>
      </c>
      <c r="I26">
        <v>131</v>
      </c>
      <c r="J26" s="10">
        <v>36</v>
      </c>
      <c r="K26" s="12">
        <v>65.25</v>
      </c>
      <c r="L26">
        <v>400</v>
      </c>
      <c r="M26" s="12">
        <v>28.3</v>
      </c>
      <c r="N26" s="11">
        <f t="shared" si="2"/>
        <v>1439.55</v>
      </c>
      <c r="O26" s="10"/>
      <c r="P26" s="9">
        <v>533</v>
      </c>
      <c r="Q26">
        <v>7</v>
      </c>
      <c r="R26" s="10"/>
      <c r="S26" s="10"/>
      <c r="T26" s="5">
        <f t="shared" si="0"/>
        <v>540</v>
      </c>
    </row>
    <row r="27" spans="2:20" ht="15">
      <c r="B27" s="2">
        <f t="shared" si="1"/>
        <v>21</v>
      </c>
      <c r="D27">
        <v>150</v>
      </c>
      <c r="E27" s="5">
        <v>4</v>
      </c>
      <c r="F27" s="10">
        <v>522</v>
      </c>
      <c r="G27">
        <v>22</v>
      </c>
      <c r="H27">
        <v>57</v>
      </c>
      <c r="I27">
        <v>131</v>
      </c>
      <c r="J27" s="10">
        <v>35</v>
      </c>
      <c r="K27" s="12">
        <v>65.25</v>
      </c>
      <c r="L27">
        <v>423</v>
      </c>
      <c r="M27" s="11">
        <v>28.45</v>
      </c>
      <c r="N27" s="11">
        <f t="shared" si="2"/>
        <v>1437.7</v>
      </c>
      <c r="P27" s="5">
        <v>528</v>
      </c>
      <c r="Q27">
        <v>6</v>
      </c>
      <c r="T27" s="5">
        <f t="shared" si="0"/>
        <v>534</v>
      </c>
    </row>
    <row r="28" spans="2:20" ht="15">
      <c r="B28" s="2">
        <f t="shared" si="1"/>
        <v>22</v>
      </c>
      <c r="D28">
        <v>142</v>
      </c>
      <c r="E28" s="5">
        <v>4</v>
      </c>
      <c r="F28">
        <v>379</v>
      </c>
      <c r="G28">
        <v>22</v>
      </c>
      <c r="H28">
        <v>63</v>
      </c>
      <c r="I28">
        <v>131</v>
      </c>
      <c r="J28">
        <v>33</v>
      </c>
      <c r="K28" s="11">
        <v>58</v>
      </c>
      <c r="L28">
        <v>461</v>
      </c>
      <c r="M28" s="11">
        <v>27.75</v>
      </c>
      <c r="N28" s="11">
        <f t="shared" si="2"/>
        <v>1320.75</v>
      </c>
      <c r="P28" s="5">
        <v>515</v>
      </c>
      <c r="Q28">
        <v>7</v>
      </c>
      <c r="T28" s="5">
        <f t="shared" si="0"/>
        <v>522</v>
      </c>
    </row>
    <row r="29" spans="2:20" ht="15">
      <c r="B29" s="2">
        <f t="shared" si="1"/>
        <v>23</v>
      </c>
      <c r="D29">
        <v>130</v>
      </c>
      <c r="E29" s="5">
        <v>4</v>
      </c>
      <c r="F29">
        <v>236</v>
      </c>
      <c r="G29">
        <v>21</v>
      </c>
      <c r="H29">
        <v>72</v>
      </c>
      <c r="I29">
        <v>121</v>
      </c>
      <c r="J29">
        <v>32</v>
      </c>
      <c r="K29" s="11">
        <v>52.2</v>
      </c>
      <c r="L29">
        <v>470</v>
      </c>
      <c r="M29" s="11">
        <v>16.05</v>
      </c>
      <c r="N29" s="11">
        <f t="shared" si="2"/>
        <v>1154.25</v>
      </c>
      <c r="P29" s="5">
        <v>392</v>
      </c>
      <c r="Q29">
        <v>6</v>
      </c>
      <c r="T29" s="5">
        <f t="shared" si="0"/>
        <v>398</v>
      </c>
    </row>
    <row r="30" spans="2:20" ht="15">
      <c r="B30" s="2">
        <f t="shared" si="1"/>
        <v>24</v>
      </c>
      <c r="D30">
        <v>122</v>
      </c>
      <c r="E30" s="6">
        <v>4</v>
      </c>
      <c r="F30">
        <v>238</v>
      </c>
      <c r="G30">
        <v>20</v>
      </c>
      <c r="H30">
        <v>96</v>
      </c>
      <c r="I30">
        <v>121</v>
      </c>
      <c r="J30">
        <v>29</v>
      </c>
      <c r="K30" s="11">
        <v>40.6</v>
      </c>
      <c r="L30">
        <v>482</v>
      </c>
      <c r="M30" s="11">
        <v>23.5</v>
      </c>
      <c r="N30" s="11">
        <f t="shared" si="2"/>
        <v>1176.1</v>
      </c>
      <c r="P30" s="5">
        <v>344</v>
      </c>
      <c r="Q30">
        <v>10</v>
      </c>
      <c r="T30" s="5">
        <f t="shared" si="0"/>
        <v>354</v>
      </c>
    </row>
    <row r="31" ht="15">
      <c r="N31" s="11"/>
    </row>
    <row r="32" ht="15">
      <c r="N32" s="11"/>
    </row>
    <row r="33" spans="2:20" ht="15">
      <c r="B33" s="7" t="s">
        <v>11</v>
      </c>
      <c r="F33" s="13">
        <f>MAX(F7:F30)</f>
        <v>583</v>
      </c>
      <c r="N33" s="26">
        <f>MAX(N7:N30)</f>
        <v>1475.25</v>
      </c>
      <c r="P33" s="14">
        <f>MAX(P7:P30)</f>
        <v>542</v>
      </c>
      <c r="T33" s="13">
        <f>MAX(T7:T30)</f>
        <v>549</v>
      </c>
    </row>
    <row r="34" spans="2:20" ht="15">
      <c r="B34" t="s">
        <v>19</v>
      </c>
      <c r="F34" s="13">
        <v>19</v>
      </c>
      <c r="N34" s="13">
        <v>18</v>
      </c>
      <c r="P34" s="13">
        <v>19</v>
      </c>
      <c r="T34" s="13">
        <v>19</v>
      </c>
    </row>
    <row r="37" ht="15">
      <c r="B37" t="s">
        <v>23</v>
      </c>
    </row>
  </sheetData>
  <sheetProtection/>
  <mergeCells count="2">
    <mergeCell ref="D4:N4"/>
    <mergeCell ref="P4:T4"/>
  </mergeCells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T37"/>
  <sheetViews>
    <sheetView zoomScalePageLayoutView="0" workbookViewId="0" topLeftCell="C5">
      <selection activeCell="N7" sqref="N7"/>
    </sheetView>
  </sheetViews>
  <sheetFormatPr defaultColWidth="9.140625" defaultRowHeight="15"/>
  <cols>
    <col min="1" max="1" width="19.00390625" style="0" customWidth="1"/>
    <col min="2" max="2" width="17.28125" style="0" bestFit="1" customWidth="1"/>
    <col min="4" max="4" width="5.140625" style="0" bestFit="1" customWidth="1"/>
    <col min="5" max="5" width="3.7109375" style="0" customWidth="1"/>
    <col min="6" max="6" width="4.28125" style="0" bestFit="1" customWidth="1"/>
    <col min="7" max="7" width="8.140625" style="0" bestFit="1" customWidth="1"/>
    <col min="9" max="9" width="4.00390625" style="0" bestFit="1" customWidth="1"/>
    <col min="10" max="10" width="4.28125" style="0" bestFit="1" customWidth="1"/>
    <col min="11" max="11" width="3.140625" style="0" bestFit="1" customWidth="1"/>
    <col min="12" max="12" width="5.140625" style="0" customWidth="1"/>
    <col min="13" max="13" width="4.00390625" style="0" bestFit="1" customWidth="1"/>
    <col min="14" max="14" width="8.00390625" style="0" bestFit="1" customWidth="1"/>
    <col min="15" max="15" width="4.8515625" style="0" customWidth="1"/>
    <col min="16" max="16" width="6.8515625" style="0" bestFit="1" customWidth="1"/>
    <col min="17" max="17" width="5.57421875" style="0" customWidth="1"/>
    <col min="18" max="18" width="8.8515625" style="0" bestFit="1" customWidth="1"/>
    <col min="19" max="20" width="5.28125" style="0" bestFit="1" customWidth="1"/>
    <col min="21" max="21" width="5.421875" style="0" bestFit="1" customWidth="1"/>
  </cols>
  <sheetData>
    <row r="1" ht="15">
      <c r="A1" s="7" t="s">
        <v>16</v>
      </c>
    </row>
    <row r="3" ht="15">
      <c r="A3" t="s">
        <v>0</v>
      </c>
    </row>
    <row r="4" spans="4:20" ht="15">
      <c r="D4" s="54" t="s">
        <v>12</v>
      </c>
      <c r="E4" s="54"/>
      <c r="F4" s="54"/>
      <c r="G4" s="54"/>
      <c r="H4" s="54"/>
      <c r="I4" s="54"/>
      <c r="J4" s="54"/>
      <c r="K4" s="54"/>
      <c r="L4" s="54"/>
      <c r="M4" s="54"/>
      <c r="N4" s="54"/>
      <c r="P4" s="55" t="s">
        <v>15</v>
      </c>
      <c r="Q4" s="55"/>
      <c r="R4" s="55"/>
      <c r="S4" s="55"/>
      <c r="T4" s="55"/>
    </row>
    <row r="5" spans="1:20" ht="15">
      <c r="A5" t="s">
        <v>8</v>
      </c>
      <c r="B5" s="1" t="s">
        <v>9</v>
      </c>
      <c r="D5" s="8" t="s">
        <v>2</v>
      </c>
      <c r="E5" s="23" t="s">
        <v>17</v>
      </c>
      <c r="F5" s="8" t="s">
        <v>1</v>
      </c>
      <c r="G5" s="8" t="s">
        <v>22</v>
      </c>
      <c r="H5" s="8" t="s">
        <v>21</v>
      </c>
      <c r="I5" s="8" t="s">
        <v>6</v>
      </c>
      <c r="J5" s="23" t="s">
        <v>18</v>
      </c>
      <c r="K5" s="8" t="s">
        <v>5</v>
      </c>
      <c r="L5" s="8" t="s">
        <v>4</v>
      </c>
      <c r="M5" s="8" t="s">
        <v>7</v>
      </c>
      <c r="N5" s="8" t="s">
        <v>10</v>
      </c>
      <c r="P5" s="21" t="s">
        <v>24</v>
      </c>
      <c r="Q5" s="22" t="s">
        <v>3</v>
      </c>
      <c r="R5" t="s">
        <v>13</v>
      </c>
      <c r="S5" t="s">
        <v>14</v>
      </c>
      <c r="T5" t="s">
        <v>10</v>
      </c>
    </row>
    <row r="6" spans="1:2" ht="15">
      <c r="A6" s="3">
        <v>40183</v>
      </c>
      <c r="B6" s="1"/>
    </row>
    <row r="7" spans="2:20" ht="15">
      <c r="B7" s="2">
        <v>1</v>
      </c>
      <c r="D7">
        <v>117</v>
      </c>
      <c r="E7" s="4">
        <v>3</v>
      </c>
      <c r="F7">
        <v>164</v>
      </c>
      <c r="G7">
        <v>19</v>
      </c>
      <c r="H7">
        <v>74</v>
      </c>
      <c r="I7">
        <v>121</v>
      </c>
      <c r="J7">
        <v>24</v>
      </c>
      <c r="K7" s="11">
        <v>31.9</v>
      </c>
      <c r="L7">
        <v>459</v>
      </c>
      <c r="M7">
        <v>20.95</v>
      </c>
      <c r="N7" s="11">
        <f>SUM(D7:M7)</f>
        <v>1033.85</v>
      </c>
      <c r="P7" s="5">
        <v>275</v>
      </c>
      <c r="Q7">
        <v>10</v>
      </c>
      <c r="T7" s="5">
        <f aca="true" t="shared" si="0" ref="T7:T30">SUM(P7:S7)</f>
        <v>285</v>
      </c>
    </row>
    <row r="8" spans="2:20" ht="15">
      <c r="B8" s="2">
        <f aca="true" t="shared" si="1" ref="B8:B30">B7+1</f>
        <v>2</v>
      </c>
      <c r="D8">
        <v>114</v>
      </c>
      <c r="E8" s="4">
        <v>2</v>
      </c>
      <c r="F8">
        <v>179</v>
      </c>
      <c r="G8">
        <v>19</v>
      </c>
      <c r="H8">
        <v>79</v>
      </c>
      <c r="I8">
        <v>121</v>
      </c>
      <c r="J8">
        <v>23</v>
      </c>
      <c r="K8" s="11">
        <v>31.9</v>
      </c>
      <c r="L8">
        <v>454</v>
      </c>
      <c r="M8">
        <v>20.1</v>
      </c>
      <c r="N8" s="11">
        <f aca="true" t="shared" si="2" ref="N8:N30">SUM(D8:M8)</f>
        <v>1043</v>
      </c>
      <c r="P8" s="5">
        <v>252</v>
      </c>
      <c r="Q8">
        <v>9</v>
      </c>
      <c r="T8" s="5">
        <f t="shared" si="0"/>
        <v>261</v>
      </c>
    </row>
    <row r="9" spans="2:20" ht="15">
      <c r="B9" s="2">
        <f t="shared" si="1"/>
        <v>3</v>
      </c>
      <c r="D9">
        <v>113</v>
      </c>
      <c r="E9" s="4">
        <v>3</v>
      </c>
      <c r="F9">
        <v>178</v>
      </c>
      <c r="G9">
        <v>19</v>
      </c>
      <c r="H9">
        <v>79</v>
      </c>
      <c r="I9">
        <v>121</v>
      </c>
      <c r="J9">
        <v>23</v>
      </c>
      <c r="K9" s="11">
        <v>31.9</v>
      </c>
      <c r="L9">
        <v>452</v>
      </c>
      <c r="M9">
        <v>20.1</v>
      </c>
      <c r="N9" s="11">
        <f t="shared" si="2"/>
        <v>1040</v>
      </c>
      <c r="P9" s="5">
        <v>249</v>
      </c>
      <c r="Q9">
        <v>9</v>
      </c>
      <c r="T9" s="5">
        <f t="shared" si="0"/>
        <v>258</v>
      </c>
    </row>
    <row r="10" spans="2:20" ht="15">
      <c r="B10" s="2">
        <f t="shared" si="1"/>
        <v>4</v>
      </c>
      <c r="D10">
        <v>113</v>
      </c>
      <c r="E10" s="4">
        <v>4</v>
      </c>
      <c r="F10">
        <v>182</v>
      </c>
      <c r="G10">
        <v>19</v>
      </c>
      <c r="H10">
        <v>78</v>
      </c>
      <c r="I10">
        <v>121</v>
      </c>
      <c r="J10">
        <v>23</v>
      </c>
      <c r="K10" s="11">
        <v>36.25</v>
      </c>
      <c r="L10">
        <v>454</v>
      </c>
      <c r="M10">
        <v>20.1</v>
      </c>
      <c r="N10" s="11">
        <f t="shared" si="2"/>
        <v>1050.35</v>
      </c>
      <c r="P10" s="5">
        <v>252</v>
      </c>
      <c r="Q10">
        <v>9</v>
      </c>
      <c r="T10" s="5">
        <f t="shared" si="0"/>
        <v>261</v>
      </c>
    </row>
    <row r="11" spans="2:20" ht="15">
      <c r="B11" s="2">
        <f t="shared" si="1"/>
        <v>5</v>
      </c>
      <c r="D11">
        <v>116</v>
      </c>
      <c r="E11" s="4">
        <v>4</v>
      </c>
      <c r="F11">
        <v>204</v>
      </c>
      <c r="G11">
        <v>19</v>
      </c>
      <c r="H11">
        <v>81</v>
      </c>
      <c r="I11">
        <v>121</v>
      </c>
      <c r="J11">
        <v>24</v>
      </c>
      <c r="K11" s="11">
        <v>36.25</v>
      </c>
      <c r="L11">
        <v>445</v>
      </c>
      <c r="M11">
        <v>20.95</v>
      </c>
      <c r="N11" s="11">
        <f t="shared" si="2"/>
        <v>1071.2</v>
      </c>
      <c r="P11" s="5">
        <v>295</v>
      </c>
      <c r="Q11">
        <v>9</v>
      </c>
      <c r="T11" s="5">
        <f t="shared" si="0"/>
        <v>304</v>
      </c>
    </row>
    <row r="12" spans="2:20" ht="15">
      <c r="B12" s="2">
        <f t="shared" si="1"/>
        <v>6</v>
      </c>
      <c r="D12">
        <v>123</v>
      </c>
      <c r="E12" s="4">
        <v>4</v>
      </c>
      <c r="F12">
        <v>172</v>
      </c>
      <c r="G12">
        <v>19</v>
      </c>
      <c r="H12">
        <v>77</v>
      </c>
      <c r="I12">
        <v>121</v>
      </c>
      <c r="J12">
        <v>25</v>
      </c>
      <c r="K12" s="11">
        <v>37.7</v>
      </c>
      <c r="L12">
        <v>501</v>
      </c>
      <c r="M12">
        <v>22.65</v>
      </c>
      <c r="N12" s="11">
        <f t="shared" si="2"/>
        <v>1102.3500000000001</v>
      </c>
      <c r="P12" s="9">
        <v>337</v>
      </c>
      <c r="Q12">
        <v>9</v>
      </c>
      <c r="T12" s="5">
        <f t="shared" si="0"/>
        <v>346</v>
      </c>
    </row>
    <row r="13" spans="2:20" ht="15">
      <c r="B13" s="2">
        <f t="shared" si="1"/>
        <v>7</v>
      </c>
      <c r="D13">
        <v>134</v>
      </c>
      <c r="E13" s="4">
        <v>3</v>
      </c>
      <c r="F13">
        <v>371</v>
      </c>
      <c r="G13">
        <v>20</v>
      </c>
      <c r="H13">
        <v>67</v>
      </c>
      <c r="I13">
        <v>131</v>
      </c>
      <c r="J13">
        <v>28</v>
      </c>
      <c r="K13" s="11">
        <v>40.6</v>
      </c>
      <c r="L13">
        <v>406</v>
      </c>
      <c r="M13">
        <v>14.35</v>
      </c>
      <c r="N13" s="11">
        <f t="shared" si="2"/>
        <v>1214.9499999999998</v>
      </c>
      <c r="P13" s="5">
        <v>463</v>
      </c>
      <c r="Q13">
        <v>10</v>
      </c>
      <c r="T13" s="5">
        <f t="shared" si="0"/>
        <v>473</v>
      </c>
    </row>
    <row r="14" spans="2:20" ht="15">
      <c r="B14" s="2">
        <f t="shared" si="1"/>
        <v>8</v>
      </c>
      <c r="D14">
        <v>138</v>
      </c>
      <c r="E14" s="5">
        <v>3</v>
      </c>
      <c r="F14">
        <v>471</v>
      </c>
      <c r="G14">
        <v>22</v>
      </c>
      <c r="H14">
        <v>76</v>
      </c>
      <c r="I14">
        <v>131</v>
      </c>
      <c r="J14">
        <v>30</v>
      </c>
      <c r="K14" s="11">
        <v>43.5</v>
      </c>
      <c r="L14">
        <v>372</v>
      </c>
      <c r="M14">
        <v>18.9</v>
      </c>
      <c r="N14" s="11">
        <f t="shared" si="2"/>
        <v>1305.4</v>
      </c>
      <c r="P14" s="5">
        <v>490</v>
      </c>
      <c r="Q14">
        <v>9</v>
      </c>
      <c r="T14" s="5">
        <f t="shared" si="0"/>
        <v>499</v>
      </c>
    </row>
    <row r="15" spans="2:20" ht="15">
      <c r="B15" s="2">
        <f t="shared" si="1"/>
        <v>9</v>
      </c>
      <c r="D15">
        <v>139</v>
      </c>
      <c r="E15" s="5">
        <v>2</v>
      </c>
      <c r="F15">
        <v>428</v>
      </c>
      <c r="G15">
        <v>22</v>
      </c>
      <c r="H15">
        <v>75</v>
      </c>
      <c r="I15">
        <v>141</v>
      </c>
      <c r="J15">
        <v>31</v>
      </c>
      <c r="K15" s="11">
        <v>49.3</v>
      </c>
      <c r="L15">
        <v>384</v>
      </c>
      <c r="M15">
        <v>18.75</v>
      </c>
      <c r="N15" s="11">
        <f t="shared" si="2"/>
        <v>1290.05</v>
      </c>
      <c r="P15" s="5">
        <v>497</v>
      </c>
      <c r="Q15">
        <v>7</v>
      </c>
      <c r="T15" s="5">
        <f t="shared" si="0"/>
        <v>504</v>
      </c>
    </row>
    <row r="16" spans="2:20" ht="15">
      <c r="B16" s="2">
        <f t="shared" si="1"/>
        <v>10</v>
      </c>
      <c r="D16">
        <v>138</v>
      </c>
      <c r="E16" s="5">
        <v>2</v>
      </c>
      <c r="F16">
        <v>408</v>
      </c>
      <c r="G16">
        <v>22</v>
      </c>
      <c r="H16">
        <v>75</v>
      </c>
      <c r="I16">
        <v>141</v>
      </c>
      <c r="J16">
        <v>32</v>
      </c>
      <c r="K16" s="11">
        <v>55.1</v>
      </c>
      <c r="L16">
        <v>382</v>
      </c>
      <c r="M16">
        <v>24.6</v>
      </c>
      <c r="N16" s="11">
        <f t="shared" si="2"/>
        <v>1279.6999999999998</v>
      </c>
      <c r="P16" s="5">
        <v>494</v>
      </c>
      <c r="Q16">
        <v>8</v>
      </c>
      <c r="T16" s="5">
        <f t="shared" si="0"/>
        <v>502</v>
      </c>
    </row>
    <row r="17" spans="2:20" ht="15">
      <c r="B17" s="2">
        <f t="shared" si="1"/>
        <v>11</v>
      </c>
      <c r="D17">
        <v>139</v>
      </c>
      <c r="E17" s="5">
        <v>3</v>
      </c>
      <c r="F17">
        <v>335</v>
      </c>
      <c r="G17">
        <v>22</v>
      </c>
      <c r="H17">
        <v>75</v>
      </c>
      <c r="I17">
        <v>141</v>
      </c>
      <c r="J17">
        <v>32</v>
      </c>
      <c r="K17" s="11">
        <v>62.35</v>
      </c>
      <c r="L17">
        <v>427</v>
      </c>
      <c r="M17">
        <v>27.6</v>
      </c>
      <c r="N17" s="11">
        <f t="shared" si="2"/>
        <v>1263.9499999999998</v>
      </c>
      <c r="P17" s="5">
        <v>517</v>
      </c>
      <c r="Q17">
        <v>9</v>
      </c>
      <c r="T17" s="5">
        <f t="shared" si="0"/>
        <v>526</v>
      </c>
    </row>
    <row r="18" spans="2:20" ht="15">
      <c r="B18" s="2">
        <f t="shared" si="1"/>
        <v>12</v>
      </c>
      <c r="D18">
        <v>138</v>
      </c>
      <c r="E18" s="5">
        <v>3</v>
      </c>
      <c r="F18">
        <v>327</v>
      </c>
      <c r="G18">
        <v>21</v>
      </c>
      <c r="H18">
        <v>95</v>
      </c>
      <c r="I18">
        <v>141</v>
      </c>
      <c r="J18">
        <v>32</v>
      </c>
      <c r="K18" s="11">
        <v>62.35</v>
      </c>
      <c r="L18">
        <v>468</v>
      </c>
      <c r="M18">
        <v>27.75</v>
      </c>
      <c r="N18" s="11">
        <f t="shared" si="2"/>
        <v>1315.1</v>
      </c>
      <c r="P18" s="5">
        <v>439</v>
      </c>
      <c r="Q18">
        <v>9</v>
      </c>
      <c r="T18" s="5">
        <f t="shared" si="0"/>
        <v>448</v>
      </c>
    </row>
    <row r="19" spans="2:20" ht="15">
      <c r="B19" s="2">
        <f t="shared" si="1"/>
        <v>13</v>
      </c>
      <c r="D19">
        <v>138</v>
      </c>
      <c r="E19" s="5">
        <v>2</v>
      </c>
      <c r="F19">
        <v>278</v>
      </c>
      <c r="G19">
        <v>20</v>
      </c>
      <c r="H19">
        <v>94</v>
      </c>
      <c r="I19">
        <v>131</v>
      </c>
      <c r="J19">
        <v>31</v>
      </c>
      <c r="K19" s="11">
        <v>62.35</v>
      </c>
      <c r="L19">
        <v>484</v>
      </c>
      <c r="M19">
        <v>27.75</v>
      </c>
      <c r="N19" s="11">
        <f t="shared" si="2"/>
        <v>1268.1</v>
      </c>
      <c r="P19" s="5">
        <v>436</v>
      </c>
      <c r="Q19">
        <v>8</v>
      </c>
      <c r="T19" s="5">
        <f t="shared" si="0"/>
        <v>444</v>
      </c>
    </row>
    <row r="20" spans="2:20" ht="15">
      <c r="B20" s="2">
        <f t="shared" si="1"/>
        <v>14</v>
      </c>
      <c r="D20">
        <v>136</v>
      </c>
      <c r="E20" s="5">
        <v>2</v>
      </c>
      <c r="F20">
        <v>261</v>
      </c>
      <c r="G20">
        <v>20</v>
      </c>
      <c r="H20">
        <v>94</v>
      </c>
      <c r="I20">
        <v>131</v>
      </c>
      <c r="J20">
        <v>32</v>
      </c>
      <c r="K20" s="11">
        <v>62.35</v>
      </c>
      <c r="L20">
        <v>484</v>
      </c>
      <c r="M20">
        <v>26.9</v>
      </c>
      <c r="N20" s="11">
        <f t="shared" si="2"/>
        <v>1249.25</v>
      </c>
      <c r="P20" s="5">
        <v>439</v>
      </c>
      <c r="Q20">
        <v>8</v>
      </c>
      <c r="T20" s="5">
        <f t="shared" si="0"/>
        <v>447</v>
      </c>
    </row>
    <row r="21" spans="2:20" ht="15">
      <c r="B21" s="2">
        <f t="shared" si="1"/>
        <v>15</v>
      </c>
      <c r="D21">
        <v>135</v>
      </c>
      <c r="E21" s="5">
        <v>3</v>
      </c>
      <c r="F21">
        <v>275</v>
      </c>
      <c r="G21">
        <v>19</v>
      </c>
      <c r="H21">
        <v>94</v>
      </c>
      <c r="I21">
        <v>131</v>
      </c>
      <c r="J21">
        <v>30</v>
      </c>
      <c r="K21" s="11">
        <v>62.35</v>
      </c>
      <c r="L21">
        <v>472</v>
      </c>
      <c r="M21">
        <v>26.9</v>
      </c>
      <c r="N21" s="11">
        <f t="shared" si="2"/>
        <v>1248.25</v>
      </c>
      <c r="P21" s="5">
        <v>425</v>
      </c>
      <c r="Q21">
        <v>8</v>
      </c>
      <c r="T21" s="5">
        <f t="shared" si="0"/>
        <v>433</v>
      </c>
    </row>
    <row r="22" spans="2:20" ht="15">
      <c r="B22" s="2">
        <f t="shared" si="1"/>
        <v>16</v>
      </c>
      <c r="D22" s="10">
        <v>135</v>
      </c>
      <c r="E22" s="9">
        <v>4</v>
      </c>
      <c r="F22" s="10">
        <v>311</v>
      </c>
      <c r="G22">
        <v>19</v>
      </c>
      <c r="H22">
        <v>95</v>
      </c>
      <c r="I22">
        <v>131</v>
      </c>
      <c r="J22" s="10">
        <v>30</v>
      </c>
      <c r="K22" s="11">
        <v>65.25</v>
      </c>
      <c r="L22">
        <v>411</v>
      </c>
      <c r="M22" s="10">
        <v>26.9</v>
      </c>
      <c r="N22" s="11">
        <f t="shared" si="2"/>
        <v>1228.15</v>
      </c>
      <c r="O22" s="10"/>
      <c r="P22" s="5">
        <v>520</v>
      </c>
      <c r="Q22">
        <v>8</v>
      </c>
      <c r="R22" s="10"/>
      <c r="S22" s="10"/>
      <c r="T22" s="5">
        <f t="shared" si="0"/>
        <v>528</v>
      </c>
    </row>
    <row r="23" spans="2:20" ht="15">
      <c r="B23" s="2">
        <f t="shared" si="1"/>
        <v>17</v>
      </c>
      <c r="D23" s="10">
        <v>143</v>
      </c>
      <c r="E23" s="9">
        <v>4</v>
      </c>
      <c r="F23" s="10">
        <v>424</v>
      </c>
      <c r="G23">
        <v>19</v>
      </c>
      <c r="H23">
        <v>75</v>
      </c>
      <c r="I23">
        <v>131</v>
      </c>
      <c r="J23" s="10">
        <v>32</v>
      </c>
      <c r="K23" s="11">
        <v>65.25</v>
      </c>
      <c r="L23">
        <v>430</v>
      </c>
      <c r="M23" s="10">
        <v>25.75</v>
      </c>
      <c r="N23" s="11">
        <f t="shared" si="2"/>
        <v>1349</v>
      </c>
      <c r="O23" s="10"/>
      <c r="P23" s="5">
        <v>522</v>
      </c>
      <c r="Q23">
        <v>9</v>
      </c>
      <c r="R23" s="10"/>
      <c r="S23" s="10"/>
      <c r="T23" s="5">
        <f t="shared" si="0"/>
        <v>531</v>
      </c>
    </row>
    <row r="24" spans="2:20" ht="15">
      <c r="B24" s="2">
        <f t="shared" si="1"/>
        <v>18</v>
      </c>
      <c r="D24" s="10">
        <v>153</v>
      </c>
      <c r="E24" s="9">
        <v>3</v>
      </c>
      <c r="F24" s="18">
        <v>571</v>
      </c>
      <c r="G24">
        <v>21</v>
      </c>
      <c r="H24">
        <v>76</v>
      </c>
      <c r="I24">
        <v>141</v>
      </c>
      <c r="J24" s="10">
        <v>35</v>
      </c>
      <c r="K24" s="12">
        <v>65.25</v>
      </c>
      <c r="L24">
        <v>417</v>
      </c>
      <c r="M24" s="10">
        <v>26.3</v>
      </c>
      <c r="N24" s="26">
        <f t="shared" si="2"/>
        <v>1508.55</v>
      </c>
      <c r="O24" s="10"/>
      <c r="P24" s="9">
        <v>532</v>
      </c>
      <c r="Q24">
        <v>7</v>
      </c>
      <c r="R24" s="10"/>
      <c r="S24" s="10"/>
      <c r="T24" s="5">
        <f t="shared" si="0"/>
        <v>539</v>
      </c>
    </row>
    <row r="25" spans="2:20" ht="15">
      <c r="B25" s="2">
        <f t="shared" si="1"/>
        <v>19</v>
      </c>
      <c r="D25" s="10">
        <v>152</v>
      </c>
      <c r="E25" s="9">
        <v>3</v>
      </c>
      <c r="F25" s="13">
        <v>590</v>
      </c>
      <c r="G25">
        <v>23</v>
      </c>
      <c r="H25">
        <v>76</v>
      </c>
      <c r="I25">
        <v>141</v>
      </c>
      <c r="J25" s="10">
        <v>35</v>
      </c>
      <c r="K25" s="12">
        <v>65.25</v>
      </c>
      <c r="L25">
        <v>395</v>
      </c>
      <c r="M25" s="10">
        <v>23.45</v>
      </c>
      <c r="N25" s="11">
        <f t="shared" si="2"/>
        <v>1503.7</v>
      </c>
      <c r="O25" s="10"/>
      <c r="P25" s="34">
        <v>542</v>
      </c>
      <c r="Q25">
        <v>6</v>
      </c>
      <c r="R25" s="10"/>
      <c r="S25" s="10"/>
      <c r="T25" s="14">
        <f t="shared" si="0"/>
        <v>548</v>
      </c>
    </row>
    <row r="26" spans="2:20" ht="15">
      <c r="B26" s="2">
        <f t="shared" si="1"/>
        <v>20</v>
      </c>
      <c r="D26" s="10">
        <v>150</v>
      </c>
      <c r="E26" s="9">
        <v>3</v>
      </c>
      <c r="F26" s="10">
        <v>586</v>
      </c>
      <c r="G26">
        <v>23</v>
      </c>
      <c r="H26">
        <v>76</v>
      </c>
      <c r="I26">
        <v>131</v>
      </c>
      <c r="J26" s="10">
        <v>34</v>
      </c>
      <c r="K26" s="12">
        <v>65.25</v>
      </c>
      <c r="L26">
        <v>398</v>
      </c>
      <c r="M26" s="10">
        <v>23.6</v>
      </c>
      <c r="N26" s="11">
        <f t="shared" si="2"/>
        <v>1489.85</v>
      </c>
      <c r="O26" s="10"/>
      <c r="P26" s="9">
        <v>535</v>
      </c>
      <c r="Q26">
        <v>6</v>
      </c>
      <c r="R26" s="10"/>
      <c r="S26" s="10"/>
      <c r="T26" s="5">
        <f t="shared" si="0"/>
        <v>541</v>
      </c>
    </row>
    <row r="27" spans="2:20" ht="15">
      <c r="B27" s="2">
        <f t="shared" si="1"/>
        <v>21</v>
      </c>
      <c r="D27">
        <v>148</v>
      </c>
      <c r="E27" s="5">
        <v>4</v>
      </c>
      <c r="F27" s="10">
        <v>539</v>
      </c>
      <c r="G27">
        <v>22</v>
      </c>
      <c r="H27">
        <v>75</v>
      </c>
      <c r="I27">
        <v>131</v>
      </c>
      <c r="J27">
        <v>33</v>
      </c>
      <c r="K27" s="11">
        <v>65.25</v>
      </c>
      <c r="L27">
        <v>426</v>
      </c>
      <c r="M27">
        <v>23.75</v>
      </c>
      <c r="N27" s="11">
        <f t="shared" si="2"/>
        <v>1467</v>
      </c>
      <c r="P27" s="5">
        <v>526</v>
      </c>
      <c r="Q27">
        <v>6</v>
      </c>
      <c r="T27" s="5">
        <f t="shared" si="0"/>
        <v>532</v>
      </c>
    </row>
    <row r="28" spans="2:20" ht="15">
      <c r="B28" s="2">
        <f t="shared" si="1"/>
        <v>22</v>
      </c>
      <c r="D28">
        <v>141</v>
      </c>
      <c r="E28" s="5">
        <v>5</v>
      </c>
      <c r="F28">
        <v>371</v>
      </c>
      <c r="G28">
        <v>22</v>
      </c>
      <c r="H28">
        <v>95</v>
      </c>
      <c r="I28">
        <v>131</v>
      </c>
      <c r="J28">
        <v>32</v>
      </c>
      <c r="K28" s="11">
        <v>58</v>
      </c>
      <c r="L28">
        <v>464</v>
      </c>
      <c r="M28">
        <v>23.05</v>
      </c>
      <c r="N28" s="11">
        <f t="shared" si="2"/>
        <v>1342.05</v>
      </c>
      <c r="P28" s="5">
        <v>515</v>
      </c>
      <c r="Q28">
        <v>7</v>
      </c>
      <c r="T28" s="5">
        <f t="shared" si="0"/>
        <v>522</v>
      </c>
    </row>
    <row r="29" spans="2:20" ht="15">
      <c r="B29" s="2">
        <f t="shared" si="1"/>
        <v>23</v>
      </c>
      <c r="D29">
        <v>130</v>
      </c>
      <c r="E29" s="5">
        <v>4</v>
      </c>
      <c r="F29">
        <v>278</v>
      </c>
      <c r="G29">
        <v>21</v>
      </c>
      <c r="H29">
        <v>98</v>
      </c>
      <c r="I29">
        <v>121</v>
      </c>
      <c r="J29">
        <v>30</v>
      </c>
      <c r="K29" s="11">
        <v>52.2</v>
      </c>
      <c r="L29">
        <v>460</v>
      </c>
      <c r="M29">
        <v>21.35</v>
      </c>
      <c r="N29" s="11">
        <f t="shared" si="2"/>
        <v>1215.55</v>
      </c>
      <c r="P29" s="5">
        <v>369</v>
      </c>
      <c r="Q29">
        <v>7</v>
      </c>
      <c r="T29" s="5">
        <f t="shared" si="0"/>
        <v>376</v>
      </c>
    </row>
    <row r="30" spans="2:20" ht="15">
      <c r="B30" s="2">
        <f t="shared" si="1"/>
        <v>24</v>
      </c>
      <c r="D30">
        <v>122</v>
      </c>
      <c r="E30" s="6">
        <v>4</v>
      </c>
      <c r="F30">
        <v>225</v>
      </c>
      <c r="G30">
        <v>20</v>
      </c>
      <c r="H30">
        <v>88</v>
      </c>
      <c r="I30">
        <v>121</v>
      </c>
      <c r="J30">
        <v>27</v>
      </c>
      <c r="K30" s="11">
        <v>40.6</v>
      </c>
      <c r="L30">
        <v>466</v>
      </c>
      <c r="M30">
        <v>22.65</v>
      </c>
      <c r="N30" s="11">
        <f t="shared" si="2"/>
        <v>1136.25</v>
      </c>
      <c r="P30" s="5">
        <v>347</v>
      </c>
      <c r="Q30">
        <v>8</v>
      </c>
      <c r="T30" s="5">
        <f t="shared" si="0"/>
        <v>355</v>
      </c>
    </row>
    <row r="31" ht="15">
      <c r="N31" s="11"/>
    </row>
    <row r="32" ht="15">
      <c r="N32" s="11"/>
    </row>
    <row r="33" spans="2:20" ht="15">
      <c r="B33" s="7" t="s">
        <v>11</v>
      </c>
      <c r="F33" s="13">
        <f>MAX(F7:F30)</f>
        <v>590</v>
      </c>
      <c r="N33" s="26">
        <f>MAX(N7:N30)</f>
        <v>1508.55</v>
      </c>
      <c r="P33" s="14">
        <f>MAX(P7:P30)</f>
        <v>542</v>
      </c>
      <c r="T33" s="13">
        <f>MAX(T7:T30)</f>
        <v>548</v>
      </c>
    </row>
    <row r="34" spans="2:20" ht="15">
      <c r="B34" t="s">
        <v>19</v>
      </c>
      <c r="F34" s="13">
        <v>19</v>
      </c>
      <c r="N34" s="13">
        <v>18</v>
      </c>
      <c r="P34" s="13">
        <v>19</v>
      </c>
      <c r="T34" s="13">
        <v>19</v>
      </c>
    </row>
    <row r="37" ht="15">
      <c r="B37" t="s">
        <v>23</v>
      </c>
    </row>
  </sheetData>
  <sheetProtection/>
  <mergeCells count="2">
    <mergeCell ref="D4:N4"/>
    <mergeCell ref="P4:T4"/>
  </mergeCells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T37"/>
  <sheetViews>
    <sheetView zoomScalePageLayoutView="0" workbookViewId="0" topLeftCell="B9">
      <selection activeCell="T33" sqref="T33"/>
    </sheetView>
  </sheetViews>
  <sheetFormatPr defaultColWidth="9.140625" defaultRowHeight="15"/>
  <cols>
    <col min="1" max="1" width="19.00390625" style="0" customWidth="1"/>
    <col min="2" max="2" width="17.28125" style="0" bestFit="1" customWidth="1"/>
    <col min="4" max="4" width="5.140625" style="0" bestFit="1" customWidth="1"/>
    <col min="5" max="5" width="4.28125" style="0" customWidth="1"/>
    <col min="6" max="6" width="4.28125" style="0" bestFit="1" customWidth="1"/>
    <col min="7" max="7" width="8.140625" style="0" bestFit="1" customWidth="1"/>
    <col min="9" max="9" width="4.00390625" style="0" bestFit="1" customWidth="1"/>
    <col min="10" max="10" width="4.28125" style="0" bestFit="1" customWidth="1"/>
    <col min="11" max="11" width="3.140625" style="0" bestFit="1" customWidth="1"/>
    <col min="12" max="13" width="4.00390625" style="0" bestFit="1" customWidth="1"/>
    <col min="14" max="14" width="8.00390625" style="0" bestFit="1" customWidth="1"/>
    <col min="15" max="15" width="3.28125" style="0" customWidth="1"/>
    <col min="16" max="16" width="6.8515625" style="0" bestFit="1" customWidth="1"/>
    <col min="17" max="17" width="4.140625" style="0" bestFit="1" customWidth="1"/>
    <col min="18" max="18" width="8.8515625" style="0" bestFit="1" customWidth="1"/>
    <col min="19" max="20" width="5.28125" style="0" bestFit="1" customWidth="1"/>
    <col min="21" max="21" width="5.421875" style="0" bestFit="1" customWidth="1"/>
  </cols>
  <sheetData>
    <row r="1" ht="15">
      <c r="A1" s="7" t="s">
        <v>16</v>
      </c>
    </row>
    <row r="3" ht="15">
      <c r="A3" t="s">
        <v>0</v>
      </c>
    </row>
    <row r="4" spans="4:20" ht="15">
      <c r="D4" s="54" t="s">
        <v>12</v>
      </c>
      <c r="E4" s="54"/>
      <c r="F4" s="54"/>
      <c r="G4" s="54"/>
      <c r="H4" s="54"/>
      <c r="I4" s="54"/>
      <c r="J4" s="54"/>
      <c r="K4" s="54"/>
      <c r="L4" s="54"/>
      <c r="M4" s="54"/>
      <c r="N4" s="54"/>
      <c r="P4" s="55" t="s">
        <v>15</v>
      </c>
      <c r="Q4" s="55"/>
      <c r="R4" s="55"/>
      <c r="S4" s="55"/>
      <c r="T4" s="55"/>
    </row>
    <row r="5" spans="1:20" ht="15">
      <c r="A5" t="s">
        <v>8</v>
      </c>
      <c r="B5" s="1" t="s">
        <v>9</v>
      </c>
      <c r="D5" s="8" t="s">
        <v>2</v>
      </c>
      <c r="E5" s="23" t="s">
        <v>17</v>
      </c>
      <c r="F5" s="8" t="s">
        <v>1</v>
      </c>
      <c r="G5" s="8" t="s">
        <v>22</v>
      </c>
      <c r="H5" s="8" t="s">
        <v>21</v>
      </c>
      <c r="I5" s="8" t="s">
        <v>6</v>
      </c>
      <c r="J5" s="23" t="s">
        <v>18</v>
      </c>
      <c r="K5" s="8" t="s">
        <v>5</v>
      </c>
      <c r="L5" s="8" t="s">
        <v>4</v>
      </c>
      <c r="M5" s="8" t="s">
        <v>7</v>
      </c>
      <c r="N5" s="8" t="s">
        <v>10</v>
      </c>
      <c r="P5" s="21" t="s">
        <v>24</v>
      </c>
      <c r="Q5" s="22" t="s">
        <v>3</v>
      </c>
      <c r="R5" t="s">
        <v>13</v>
      </c>
      <c r="S5" t="s">
        <v>14</v>
      </c>
      <c r="T5" t="s">
        <v>10</v>
      </c>
    </row>
    <row r="6" spans="1:2" ht="15">
      <c r="A6" s="3">
        <v>40184</v>
      </c>
      <c r="B6" s="1"/>
    </row>
    <row r="7" spans="2:20" ht="15">
      <c r="B7" s="2">
        <v>1</v>
      </c>
      <c r="D7">
        <v>117</v>
      </c>
      <c r="E7" s="4">
        <v>7</v>
      </c>
      <c r="F7">
        <v>190</v>
      </c>
      <c r="G7">
        <v>19</v>
      </c>
      <c r="H7">
        <v>73</v>
      </c>
      <c r="I7">
        <v>121</v>
      </c>
      <c r="J7">
        <v>33</v>
      </c>
      <c r="K7" s="11">
        <v>31.9</v>
      </c>
      <c r="L7">
        <v>472</v>
      </c>
      <c r="M7">
        <v>24.35</v>
      </c>
      <c r="N7" s="11">
        <v>1033.85</v>
      </c>
      <c r="P7" s="5">
        <v>302</v>
      </c>
      <c r="Q7">
        <v>12</v>
      </c>
      <c r="T7" s="5">
        <f aca="true" t="shared" si="0" ref="T7:T30">SUM(P7:S7)</f>
        <v>314</v>
      </c>
    </row>
    <row r="8" spans="2:20" ht="15">
      <c r="B8" s="2">
        <f aca="true" t="shared" si="1" ref="B8:B30">B7+1</f>
        <v>2</v>
      </c>
      <c r="D8">
        <v>115</v>
      </c>
      <c r="E8" s="4">
        <v>7</v>
      </c>
      <c r="F8">
        <v>180</v>
      </c>
      <c r="G8">
        <v>19</v>
      </c>
      <c r="H8">
        <v>73</v>
      </c>
      <c r="I8">
        <v>111</v>
      </c>
      <c r="J8">
        <v>32</v>
      </c>
      <c r="K8" s="11">
        <v>31.9</v>
      </c>
      <c r="L8">
        <v>462</v>
      </c>
      <c r="M8">
        <v>23.5</v>
      </c>
      <c r="N8" s="11">
        <v>1033.85</v>
      </c>
      <c r="P8" s="5">
        <v>277</v>
      </c>
      <c r="Q8">
        <v>12</v>
      </c>
      <c r="T8" s="5">
        <f t="shared" si="0"/>
        <v>289</v>
      </c>
    </row>
    <row r="9" spans="2:20" ht="15">
      <c r="B9" s="2">
        <f t="shared" si="1"/>
        <v>3</v>
      </c>
      <c r="D9">
        <v>114</v>
      </c>
      <c r="E9" s="4">
        <v>7</v>
      </c>
      <c r="F9">
        <v>177</v>
      </c>
      <c r="G9">
        <v>19</v>
      </c>
      <c r="H9">
        <v>72</v>
      </c>
      <c r="I9">
        <v>111</v>
      </c>
      <c r="J9">
        <v>32</v>
      </c>
      <c r="K9" s="11">
        <v>31.9</v>
      </c>
      <c r="L9">
        <v>461</v>
      </c>
      <c r="M9">
        <v>23.5</v>
      </c>
      <c r="N9" s="11">
        <v>1033.85</v>
      </c>
      <c r="P9" s="5">
        <v>264</v>
      </c>
      <c r="Q9">
        <v>12</v>
      </c>
      <c r="T9" s="5">
        <f t="shared" si="0"/>
        <v>276</v>
      </c>
    </row>
    <row r="10" spans="2:20" ht="15">
      <c r="B10" s="2">
        <f t="shared" si="1"/>
        <v>4</v>
      </c>
      <c r="D10">
        <v>114</v>
      </c>
      <c r="E10" s="4">
        <v>7</v>
      </c>
      <c r="F10">
        <v>177</v>
      </c>
      <c r="G10">
        <v>19</v>
      </c>
      <c r="H10">
        <v>72</v>
      </c>
      <c r="I10">
        <v>111</v>
      </c>
      <c r="J10">
        <v>32</v>
      </c>
      <c r="K10" s="11">
        <v>36.25</v>
      </c>
      <c r="L10">
        <v>462</v>
      </c>
      <c r="M10">
        <v>23.5</v>
      </c>
      <c r="N10" s="11">
        <v>1033.85</v>
      </c>
      <c r="P10" s="5">
        <v>271</v>
      </c>
      <c r="Q10">
        <v>12</v>
      </c>
      <c r="T10" s="5">
        <f t="shared" si="0"/>
        <v>283</v>
      </c>
    </row>
    <row r="11" spans="2:20" ht="15">
      <c r="B11" s="2">
        <f t="shared" si="1"/>
        <v>5</v>
      </c>
      <c r="D11">
        <v>117</v>
      </c>
      <c r="E11" s="4">
        <v>7</v>
      </c>
      <c r="F11">
        <v>195</v>
      </c>
      <c r="G11">
        <v>19</v>
      </c>
      <c r="H11">
        <v>73</v>
      </c>
      <c r="I11">
        <v>121</v>
      </c>
      <c r="J11">
        <v>32</v>
      </c>
      <c r="K11" s="11">
        <v>36.25</v>
      </c>
      <c r="L11">
        <v>471</v>
      </c>
      <c r="M11">
        <v>24.35</v>
      </c>
      <c r="N11" s="11">
        <v>1033.85</v>
      </c>
      <c r="P11" s="5">
        <v>286</v>
      </c>
      <c r="Q11">
        <v>12</v>
      </c>
      <c r="T11" s="5">
        <f t="shared" si="0"/>
        <v>298</v>
      </c>
    </row>
    <row r="12" spans="2:20" ht="15">
      <c r="B12" s="2">
        <f t="shared" si="1"/>
        <v>6</v>
      </c>
      <c r="D12">
        <v>123</v>
      </c>
      <c r="E12" s="4">
        <v>7</v>
      </c>
      <c r="F12">
        <v>205</v>
      </c>
      <c r="G12">
        <v>19</v>
      </c>
      <c r="H12">
        <v>74</v>
      </c>
      <c r="I12">
        <v>121</v>
      </c>
      <c r="J12">
        <v>33</v>
      </c>
      <c r="K12" s="11">
        <v>37.7</v>
      </c>
      <c r="L12">
        <v>488</v>
      </c>
      <c r="M12">
        <v>26.05</v>
      </c>
      <c r="N12" s="11">
        <v>1033.85</v>
      </c>
      <c r="P12" s="5">
        <v>348</v>
      </c>
      <c r="Q12">
        <v>12</v>
      </c>
      <c r="T12" s="5">
        <f t="shared" si="0"/>
        <v>360</v>
      </c>
    </row>
    <row r="13" spans="2:20" ht="15">
      <c r="B13" s="2">
        <f t="shared" si="1"/>
        <v>7</v>
      </c>
      <c r="D13">
        <v>135</v>
      </c>
      <c r="E13" s="4">
        <v>7</v>
      </c>
      <c r="F13">
        <v>367</v>
      </c>
      <c r="G13">
        <v>20</v>
      </c>
      <c r="H13">
        <v>60</v>
      </c>
      <c r="I13">
        <v>121</v>
      </c>
      <c r="J13">
        <v>35</v>
      </c>
      <c r="K13" s="11">
        <v>40.6</v>
      </c>
      <c r="L13">
        <v>434</v>
      </c>
      <c r="M13">
        <v>20.6</v>
      </c>
      <c r="N13" s="11">
        <v>1033.85</v>
      </c>
      <c r="P13" s="5">
        <v>415</v>
      </c>
      <c r="Q13">
        <v>12</v>
      </c>
      <c r="T13" s="5">
        <f t="shared" si="0"/>
        <v>427</v>
      </c>
    </row>
    <row r="14" spans="2:20" ht="15">
      <c r="B14" s="2">
        <f t="shared" si="1"/>
        <v>8</v>
      </c>
      <c r="D14">
        <v>141</v>
      </c>
      <c r="E14" s="5">
        <v>7</v>
      </c>
      <c r="F14">
        <v>418</v>
      </c>
      <c r="G14">
        <v>22</v>
      </c>
      <c r="H14">
        <v>63</v>
      </c>
      <c r="I14">
        <v>131</v>
      </c>
      <c r="J14">
        <v>36</v>
      </c>
      <c r="K14" s="11">
        <v>43.5</v>
      </c>
      <c r="L14">
        <v>406</v>
      </c>
      <c r="M14">
        <v>23.3</v>
      </c>
      <c r="N14" s="11">
        <v>1033.85</v>
      </c>
      <c r="P14" s="5">
        <v>486</v>
      </c>
      <c r="Q14">
        <v>9</v>
      </c>
      <c r="T14" s="5">
        <f t="shared" si="0"/>
        <v>495</v>
      </c>
    </row>
    <row r="15" spans="2:20" ht="15">
      <c r="B15" s="2">
        <f t="shared" si="1"/>
        <v>9</v>
      </c>
      <c r="D15">
        <v>143</v>
      </c>
      <c r="E15" s="5">
        <v>7</v>
      </c>
      <c r="F15">
        <v>452</v>
      </c>
      <c r="G15">
        <v>23</v>
      </c>
      <c r="H15">
        <v>65</v>
      </c>
      <c r="I15">
        <v>131</v>
      </c>
      <c r="J15">
        <v>37</v>
      </c>
      <c r="K15" s="11">
        <v>49.3</v>
      </c>
      <c r="L15">
        <v>387</v>
      </c>
      <c r="M15">
        <v>28.15</v>
      </c>
      <c r="N15" s="11">
        <v>1033.85</v>
      </c>
      <c r="P15" s="5">
        <v>494</v>
      </c>
      <c r="Q15">
        <v>7</v>
      </c>
      <c r="T15" s="5">
        <f t="shared" si="0"/>
        <v>501</v>
      </c>
    </row>
    <row r="16" spans="2:20" ht="15">
      <c r="B16" s="2">
        <f t="shared" si="1"/>
        <v>10</v>
      </c>
      <c r="D16">
        <v>146</v>
      </c>
      <c r="E16" s="5">
        <v>7</v>
      </c>
      <c r="F16">
        <v>443</v>
      </c>
      <c r="G16">
        <v>23</v>
      </c>
      <c r="H16">
        <v>65</v>
      </c>
      <c r="I16">
        <v>131</v>
      </c>
      <c r="J16">
        <v>38</v>
      </c>
      <c r="K16" s="11">
        <v>55.1</v>
      </c>
      <c r="L16">
        <v>394</v>
      </c>
      <c r="M16">
        <v>28</v>
      </c>
      <c r="N16" s="11">
        <v>1033.85</v>
      </c>
      <c r="P16" s="5">
        <v>491</v>
      </c>
      <c r="Q16">
        <v>8</v>
      </c>
      <c r="T16" s="5">
        <f t="shared" si="0"/>
        <v>499</v>
      </c>
    </row>
    <row r="17" spans="2:20" ht="15">
      <c r="B17" s="2">
        <f t="shared" si="1"/>
        <v>11</v>
      </c>
      <c r="D17">
        <v>146</v>
      </c>
      <c r="E17" s="5">
        <v>7</v>
      </c>
      <c r="F17">
        <v>336</v>
      </c>
      <c r="G17">
        <v>23</v>
      </c>
      <c r="H17">
        <v>65</v>
      </c>
      <c r="I17">
        <v>131</v>
      </c>
      <c r="J17">
        <v>38</v>
      </c>
      <c r="K17" s="11">
        <v>62.35</v>
      </c>
      <c r="L17">
        <v>470</v>
      </c>
      <c r="M17">
        <v>28</v>
      </c>
      <c r="N17" s="11">
        <v>1033.85</v>
      </c>
      <c r="P17" s="5">
        <v>517</v>
      </c>
      <c r="Q17">
        <v>9</v>
      </c>
      <c r="T17" s="5">
        <f t="shared" si="0"/>
        <v>526</v>
      </c>
    </row>
    <row r="18" spans="2:20" ht="15">
      <c r="B18" s="2">
        <f t="shared" si="1"/>
        <v>12</v>
      </c>
      <c r="D18">
        <v>147</v>
      </c>
      <c r="E18" s="5">
        <v>7</v>
      </c>
      <c r="F18">
        <v>306</v>
      </c>
      <c r="G18">
        <v>23</v>
      </c>
      <c r="H18">
        <v>64</v>
      </c>
      <c r="I18">
        <v>131</v>
      </c>
      <c r="J18">
        <v>37</v>
      </c>
      <c r="K18" s="11">
        <v>62.35</v>
      </c>
      <c r="L18">
        <v>519</v>
      </c>
      <c r="M18">
        <v>28</v>
      </c>
      <c r="N18" s="11">
        <v>1033.85</v>
      </c>
      <c r="P18" s="5">
        <v>483</v>
      </c>
      <c r="Q18">
        <v>9</v>
      </c>
      <c r="T18" s="5">
        <f t="shared" si="0"/>
        <v>492</v>
      </c>
    </row>
    <row r="19" spans="2:20" ht="15">
      <c r="B19" s="2">
        <f t="shared" si="1"/>
        <v>13</v>
      </c>
      <c r="D19">
        <v>147</v>
      </c>
      <c r="E19" s="5">
        <v>7</v>
      </c>
      <c r="F19">
        <v>272</v>
      </c>
      <c r="G19">
        <v>22</v>
      </c>
      <c r="H19">
        <v>67</v>
      </c>
      <c r="I19">
        <v>131</v>
      </c>
      <c r="J19">
        <v>37</v>
      </c>
      <c r="K19" s="11">
        <v>62.35</v>
      </c>
      <c r="L19">
        <v>516</v>
      </c>
      <c r="M19">
        <v>28.15</v>
      </c>
      <c r="N19" s="11">
        <v>1033.85</v>
      </c>
      <c r="P19" s="5">
        <v>463</v>
      </c>
      <c r="Q19">
        <v>8</v>
      </c>
      <c r="T19" s="5">
        <f t="shared" si="0"/>
        <v>471</v>
      </c>
    </row>
    <row r="20" spans="2:20" ht="15">
      <c r="B20" s="2">
        <f t="shared" si="1"/>
        <v>14</v>
      </c>
      <c r="D20">
        <v>147</v>
      </c>
      <c r="E20" s="5">
        <v>7</v>
      </c>
      <c r="F20">
        <v>273</v>
      </c>
      <c r="G20">
        <v>21</v>
      </c>
      <c r="H20">
        <v>67</v>
      </c>
      <c r="I20">
        <v>121</v>
      </c>
      <c r="J20">
        <v>37</v>
      </c>
      <c r="K20" s="11">
        <v>62.35</v>
      </c>
      <c r="L20">
        <v>522</v>
      </c>
      <c r="M20">
        <v>28.3</v>
      </c>
      <c r="N20" s="11">
        <v>1033.85</v>
      </c>
      <c r="P20" s="5">
        <v>435</v>
      </c>
      <c r="Q20">
        <v>8</v>
      </c>
      <c r="T20" s="5">
        <f t="shared" si="0"/>
        <v>443</v>
      </c>
    </row>
    <row r="21" spans="2:20" ht="15">
      <c r="B21" s="2">
        <f t="shared" si="1"/>
        <v>15</v>
      </c>
      <c r="D21">
        <v>146</v>
      </c>
      <c r="E21" s="5">
        <v>7</v>
      </c>
      <c r="F21">
        <v>278</v>
      </c>
      <c r="G21">
        <v>21</v>
      </c>
      <c r="H21">
        <v>67</v>
      </c>
      <c r="I21">
        <v>121</v>
      </c>
      <c r="J21">
        <v>36</v>
      </c>
      <c r="K21" s="11">
        <v>62.35</v>
      </c>
      <c r="L21">
        <v>516</v>
      </c>
      <c r="M21">
        <v>28.45</v>
      </c>
      <c r="N21" s="11">
        <v>1033.85</v>
      </c>
      <c r="P21" s="5">
        <v>373</v>
      </c>
      <c r="Q21">
        <v>8</v>
      </c>
      <c r="T21" s="5">
        <f t="shared" si="0"/>
        <v>381</v>
      </c>
    </row>
    <row r="22" spans="2:20" ht="15">
      <c r="B22" s="2">
        <f t="shared" si="1"/>
        <v>16</v>
      </c>
      <c r="D22" s="10">
        <v>147</v>
      </c>
      <c r="E22" s="9">
        <v>7</v>
      </c>
      <c r="F22" s="10">
        <v>314</v>
      </c>
      <c r="G22">
        <v>21</v>
      </c>
      <c r="H22">
        <v>67</v>
      </c>
      <c r="I22">
        <v>121</v>
      </c>
      <c r="J22" s="10">
        <v>35</v>
      </c>
      <c r="K22" s="11">
        <v>65.25</v>
      </c>
      <c r="L22">
        <v>447</v>
      </c>
      <c r="M22" s="10">
        <v>28.45</v>
      </c>
      <c r="N22" s="11">
        <v>1033.85</v>
      </c>
      <c r="O22" s="10"/>
      <c r="P22" s="5">
        <v>450</v>
      </c>
      <c r="Q22">
        <v>8</v>
      </c>
      <c r="R22" s="10"/>
      <c r="S22" s="10"/>
      <c r="T22" s="5">
        <f t="shared" si="0"/>
        <v>458</v>
      </c>
    </row>
    <row r="23" spans="2:20" ht="15">
      <c r="B23" s="2">
        <f t="shared" si="1"/>
        <v>17</v>
      </c>
      <c r="D23" s="10">
        <v>155</v>
      </c>
      <c r="E23" s="9">
        <v>7</v>
      </c>
      <c r="F23" s="10">
        <v>414</v>
      </c>
      <c r="G23">
        <v>21</v>
      </c>
      <c r="H23">
        <v>62</v>
      </c>
      <c r="I23">
        <v>121</v>
      </c>
      <c r="J23" s="10">
        <v>37</v>
      </c>
      <c r="K23" s="11">
        <v>65.25</v>
      </c>
      <c r="L23">
        <v>484</v>
      </c>
      <c r="M23" s="10">
        <v>28.15</v>
      </c>
      <c r="N23" s="11">
        <v>1033.85</v>
      </c>
      <c r="O23" s="10"/>
      <c r="P23" s="5">
        <v>488</v>
      </c>
      <c r="Q23">
        <v>9</v>
      </c>
      <c r="R23" s="10"/>
      <c r="S23" s="10"/>
      <c r="T23" s="5">
        <f t="shared" si="0"/>
        <v>497</v>
      </c>
    </row>
    <row r="24" spans="2:20" ht="15">
      <c r="B24" s="2">
        <f t="shared" si="1"/>
        <v>18</v>
      </c>
      <c r="D24" s="10">
        <v>166</v>
      </c>
      <c r="E24" s="9">
        <v>7</v>
      </c>
      <c r="F24" s="28">
        <v>566</v>
      </c>
      <c r="G24">
        <v>23</v>
      </c>
      <c r="H24">
        <v>58</v>
      </c>
      <c r="I24">
        <v>131</v>
      </c>
      <c r="J24" s="10">
        <v>40</v>
      </c>
      <c r="K24" s="12">
        <v>65.25</v>
      </c>
      <c r="L24">
        <v>447</v>
      </c>
      <c r="M24" s="10">
        <v>27.7</v>
      </c>
      <c r="N24" s="11">
        <v>1033.85</v>
      </c>
      <c r="O24" s="10"/>
      <c r="P24" s="9">
        <v>531</v>
      </c>
      <c r="Q24">
        <v>7</v>
      </c>
      <c r="R24" s="10"/>
      <c r="S24" s="10"/>
      <c r="T24" s="5">
        <f t="shared" si="0"/>
        <v>538</v>
      </c>
    </row>
    <row r="25" spans="2:20" ht="15">
      <c r="B25" s="2">
        <f t="shared" si="1"/>
        <v>19</v>
      </c>
      <c r="D25" s="10">
        <v>164</v>
      </c>
      <c r="E25" s="9">
        <v>7</v>
      </c>
      <c r="F25" s="15">
        <v>585</v>
      </c>
      <c r="G25">
        <v>25</v>
      </c>
      <c r="H25">
        <v>59</v>
      </c>
      <c r="I25">
        <v>131</v>
      </c>
      <c r="J25" s="10">
        <v>40</v>
      </c>
      <c r="K25" s="12">
        <v>65.25</v>
      </c>
      <c r="L25">
        <v>421</v>
      </c>
      <c r="M25" s="10">
        <v>27.85</v>
      </c>
      <c r="N25" s="27">
        <v>1033.85</v>
      </c>
      <c r="O25" s="10"/>
      <c r="P25" s="29">
        <v>538</v>
      </c>
      <c r="Q25">
        <v>6</v>
      </c>
      <c r="R25" s="10"/>
      <c r="S25" s="10"/>
      <c r="T25" s="16">
        <f t="shared" si="0"/>
        <v>544</v>
      </c>
    </row>
    <row r="26" spans="2:20" ht="15">
      <c r="B26" s="2">
        <f t="shared" si="1"/>
        <v>20</v>
      </c>
      <c r="D26" s="10">
        <v>161</v>
      </c>
      <c r="E26" s="9">
        <v>7</v>
      </c>
      <c r="F26" s="10">
        <v>564</v>
      </c>
      <c r="G26">
        <v>24</v>
      </c>
      <c r="H26">
        <v>60</v>
      </c>
      <c r="I26">
        <v>121</v>
      </c>
      <c r="J26" s="10">
        <v>39</v>
      </c>
      <c r="K26" s="12">
        <v>65.25</v>
      </c>
      <c r="L26">
        <v>418</v>
      </c>
      <c r="M26" s="10">
        <v>26</v>
      </c>
      <c r="N26" s="11">
        <v>1033.85</v>
      </c>
      <c r="O26" s="10"/>
      <c r="P26" s="9">
        <v>533</v>
      </c>
      <c r="Q26">
        <v>6</v>
      </c>
      <c r="R26" s="10"/>
      <c r="S26" s="10"/>
      <c r="T26" s="5">
        <f t="shared" si="0"/>
        <v>539</v>
      </c>
    </row>
    <row r="27" spans="2:20" ht="15">
      <c r="B27" s="2">
        <f t="shared" si="1"/>
        <v>21</v>
      </c>
      <c r="D27">
        <v>158</v>
      </c>
      <c r="E27" s="5">
        <v>7</v>
      </c>
      <c r="F27" s="10">
        <v>526</v>
      </c>
      <c r="G27">
        <v>24</v>
      </c>
      <c r="H27">
        <v>69</v>
      </c>
      <c r="I27">
        <v>121</v>
      </c>
      <c r="J27">
        <v>38</v>
      </c>
      <c r="K27" s="11">
        <v>65.25</v>
      </c>
      <c r="L27">
        <v>431</v>
      </c>
      <c r="M27">
        <v>25.15</v>
      </c>
      <c r="N27" s="11">
        <v>1033.85</v>
      </c>
      <c r="P27" s="5">
        <v>527</v>
      </c>
      <c r="Q27">
        <v>6</v>
      </c>
      <c r="T27" s="5">
        <f t="shared" si="0"/>
        <v>533</v>
      </c>
    </row>
    <row r="28" spans="2:20" ht="15">
      <c r="B28" s="2">
        <f t="shared" si="1"/>
        <v>22</v>
      </c>
      <c r="D28">
        <v>150</v>
      </c>
      <c r="E28" s="5">
        <v>7</v>
      </c>
      <c r="F28">
        <v>353</v>
      </c>
      <c r="G28">
        <v>23</v>
      </c>
      <c r="H28">
        <v>67</v>
      </c>
      <c r="I28">
        <v>121</v>
      </c>
      <c r="J28">
        <v>37</v>
      </c>
      <c r="K28" s="11">
        <v>58</v>
      </c>
      <c r="L28">
        <v>511</v>
      </c>
      <c r="M28">
        <v>26.45</v>
      </c>
      <c r="N28" s="11">
        <v>1033.85</v>
      </c>
      <c r="P28" s="5">
        <v>491</v>
      </c>
      <c r="Q28">
        <v>7</v>
      </c>
      <c r="T28" s="5">
        <f t="shared" si="0"/>
        <v>498</v>
      </c>
    </row>
    <row r="29" spans="2:20" ht="15">
      <c r="B29" s="2">
        <f t="shared" si="1"/>
        <v>23</v>
      </c>
      <c r="D29">
        <v>139</v>
      </c>
      <c r="E29" s="5">
        <v>7</v>
      </c>
      <c r="F29">
        <v>243</v>
      </c>
      <c r="G29">
        <v>22</v>
      </c>
      <c r="H29">
        <v>74</v>
      </c>
      <c r="I29">
        <v>111</v>
      </c>
      <c r="J29">
        <v>35</v>
      </c>
      <c r="K29" s="11">
        <v>52.2</v>
      </c>
      <c r="L29">
        <v>493</v>
      </c>
      <c r="M29">
        <v>25.9</v>
      </c>
      <c r="N29" s="11">
        <v>1033.85</v>
      </c>
      <c r="P29" s="5">
        <v>430</v>
      </c>
      <c r="Q29">
        <v>7</v>
      </c>
      <c r="T29" s="5">
        <f t="shared" si="0"/>
        <v>437</v>
      </c>
    </row>
    <row r="30" spans="2:20" ht="15">
      <c r="B30" s="2">
        <f t="shared" si="1"/>
        <v>24</v>
      </c>
      <c r="D30">
        <v>131</v>
      </c>
      <c r="E30" s="6">
        <v>7</v>
      </c>
      <c r="F30">
        <v>240</v>
      </c>
      <c r="G30">
        <v>21</v>
      </c>
      <c r="H30">
        <v>79</v>
      </c>
      <c r="I30">
        <v>101</v>
      </c>
      <c r="J30">
        <v>32</v>
      </c>
      <c r="K30" s="11">
        <v>40.6</v>
      </c>
      <c r="L30">
        <v>497</v>
      </c>
      <c r="M30">
        <v>25.2</v>
      </c>
      <c r="N30" s="11">
        <v>1033.85</v>
      </c>
      <c r="P30" s="5">
        <v>368</v>
      </c>
      <c r="Q30">
        <v>12</v>
      </c>
      <c r="T30" s="5">
        <f t="shared" si="0"/>
        <v>380</v>
      </c>
    </row>
    <row r="33" spans="2:20" ht="15">
      <c r="B33" s="7" t="s">
        <v>11</v>
      </c>
      <c r="F33" s="15">
        <f>MAX(F7:F30)</f>
        <v>585</v>
      </c>
      <c r="N33" s="27">
        <f>MAX(N7:N30)</f>
        <v>1033.85</v>
      </c>
      <c r="P33" s="16">
        <f>MAX(P7:P30)</f>
        <v>538</v>
      </c>
      <c r="T33" s="15">
        <f>MAX(T7:T30)</f>
        <v>544</v>
      </c>
    </row>
    <row r="34" spans="2:20" ht="15">
      <c r="B34" t="s">
        <v>19</v>
      </c>
      <c r="F34">
        <v>19</v>
      </c>
      <c r="N34">
        <v>19</v>
      </c>
      <c r="P34">
        <v>19</v>
      </c>
      <c r="T34">
        <v>19</v>
      </c>
    </row>
    <row r="37" ht="15">
      <c r="B37" t="s">
        <v>23</v>
      </c>
    </row>
  </sheetData>
  <sheetProtection/>
  <mergeCells count="2">
    <mergeCell ref="D4:N4"/>
    <mergeCell ref="P4:T4"/>
  </mergeCells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T37"/>
  <sheetViews>
    <sheetView zoomScalePageLayoutView="0" workbookViewId="0" topLeftCell="B5">
      <selection activeCell="T7" sqref="T7"/>
    </sheetView>
  </sheetViews>
  <sheetFormatPr defaultColWidth="9.140625" defaultRowHeight="15"/>
  <cols>
    <col min="1" max="1" width="19.00390625" style="0" customWidth="1"/>
    <col min="2" max="2" width="17.28125" style="0" bestFit="1" customWidth="1"/>
    <col min="4" max="4" width="5.140625" style="0" bestFit="1" customWidth="1"/>
    <col min="5" max="5" width="4.421875" style="0" customWidth="1"/>
    <col min="6" max="6" width="4.28125" style="0" bestFit="1" customWidth="1"/>
    <col min="7" max="7" width="8.140625" style="0" bestFit="1" customWidth="1"/>
    <col min="9" max="9" width="4.00390625" style="0" bestFit="1" customWidth="1"/>
    <col min="10" max="10" width="4.28125" style="0" bestFit="1" customWidth="1"/>
    <col min="11" max="11" width="3.140625" style="0" bestFit="1" customWidth="1"/>
    <col min="12" max="13" width="4.00390625" style="0" bestFit="1" customWidth="1"/>
    <col min="14" max="14" width="8.00390625" style="0" bestFit="1" customWidth="1"/>
    <col min="15" max="15" width="3.28125" style="0" customWidth="1"/>
    <col min="16" max="16" width="6.8515625" style="0" bestFit="1" customWidth="1"/>
    <col min="17" max="17" width="4.140625" style="0" bestFit="1" customWidth="1"/>
    <col min="18" max="18" width="8.8515625" style="0" bestFit="1" customWidth="1"/>
    <col min="19" max="20" width="5.28125" style="0" bestFit="1" customWidth="1"/>
    <col min="21" max="21" width="5.421875" style="0" bestFit="1" customWidth="1"/>
  </cols>
  <sheetData>
    <row r="1" ht="15">
      <c r="A1" s="7" t="s">
        <v>16</v>
      </c>
    </row>
    <row r="3" ht="15">
      <c r="A3" t="s">
        <v>0</v>
      </c>
    </row>
    <row r="4" spans="4:20" ht="15">
      <c r="D4" s="54" t="s">
        <v>12</v>
      </c>
      <c r="E4" s="54"/>
      <c r="F4" s="54"/>
      <c r="G4" s="54"/>
      <c r="H4" s="54"/>
      <c r="I4" s="54"/>
      <c r="J4" s="54"/>
      <c r="K4" s="54"/>
      <c r="L4" s="54"/>
      <c r="M4" s="54"/>
      <c r="N4" s="54"/>
      <c r="P4" s="55" t="s">
        <v>15</v>
      </c>
      <c r="Q4" s="55"/>
      <c r="R4" s="55"/>
      <c r="S4" s="55"/>
      <c r="T4" s="55"/>
    </row>
    <row r="5" spans="1:20" ht="15">
      <c r="A5" t="s">
        <v>8</v>
      </c>
      <c r="B5" s="1" t="s">
        <v>9</v>
      </c>
      <c r="D5" s="8" t="s">
        <v>2</v>
      </c>
      <c r="E5" s="23" t="s">
        <v>17</v>
      </c>
      <c r="F5" s="8" t="s">
        <v>1</v>
      </c>
      <c r="G5" s="8" t="s">
        <v>22</v>
      </c>
      <c r="H5" s="8" t="s">
        <v>21</v>
      </c>
      <c r="I5" s="8" t="s">
        <v>6</v>
      </c>
      <c r="J5" s="23" t="s">
        <v>18</v>
      </c>
      <c r="K5" s="8" t="s">
        <v>5</v>
      </c>
      <c r="L5" s="8" t="s">
        <v>4</v>
      </c>
      <c r="M5" s="8" t="s">
        <v>7</v>
      </c>
      <c r="N5" s="8" t="s">
        <v>10</v>
      </c>
      <c r="P5" s="21" t="s">
        <v>24</v>
      </c>
      <c r="Q5" s="22" t="s">
        <v>3</v>
      </c>
      <c r="R5" t="s">
        <v>13</v>
      </c>
      <c r="S5" t="s">
        <v>14</v>
      </c>
      <c r="T5" t="s">
        <v>10</v>
      </c>
    </row>
    <row r="6" spans="1:2" ht="15">
      <c r="A6" s="3">
        <v>40185</v>
      </c>
      <c r="B6" s="1"/>
    </row>
    <row r="7" spans="2:20" ht="15">
      <c r="B7" s="2">
        <v>1</v>
      </c>
      <c r="D7">
        <v>128</v>
      </c>
      <c r="E7" s="4">
        <v>4</v>
      </c>
      <c r="F7">
        <v>177</v>
      </c>
      <c r="G7">
        <v>20</v>
      </c>
      <c r="H7">
        <v>70</v>
      </c>
      <c r="I7">
        <v>111</v>
      </c>
      <c r="J7">
        <v>33</v>
      </c>
      <c r="K7" s="11">
        <v>31.9</v>
      </c>
      <c r="L7">
        <v>495</v>
      </c>
      <c r="M7">
        <v>25.2</v>
      </c>
      <c r="N7" s="11">
        <f>SUM(D7:M7)</f>
        <v>1095.1000000000001</v>
      </c>
      <c r="P7" s="5">
        <v>286</v>
      </c>
      <c r="Q7">
        <v>10</v>
      </c>
      <c r="T7" s="5">
        <f aca="true" t="shared" si="0" ref="T7:T30">SUM(P7:S7)</f>
        <v>296</v>
      </c>
    </row>
    <row r="8" spans="2:20" ht="15">
      <c r="B8" s="2">
        <f aca="true" t="shared" si="1" ref="B8:B30">B7+1</f>
        <v>2</v>
      </c>
      <c r="D8">
        <v>125</v>
      </c>
      <c r="E8" s="4">
        <v>2</v>
      </c>
      <c r="F8">
        <v>142</v>
      </c>
      <c r="G8">
        <v>20</v>
      </c>
      <c r="H8">
        <v>72</v>
      </c>
      <c r="I8">
        <v>106</v>
      </c>
      <c r="J8">
        <v>32</v>
      </c>
      <c r="K8" s="11">
        <v>31.9</v>
      </c>
      <c r="L8">
        <v>486</v>
      </c>
      <c r="M8">
        <v>24.35</v>
      </c>
      <c r="N8" s="11">
        <f aca="true" t="shared" si="2" ref="N8:N30">SUM(D8:M8)</f>
        <v>1041.25</v>
      </c>
      <c r="P8" s="5">
        <v>268</v>
      </c>
      <c r="Q8">
        <v>9</v>
      </c>
      <c r="T8" s="5">
        <f t="shared" si="0"/>
        <v>277</v>
      </c>
    </row>
    <row r="9" spans="2:20" ht="15">
      <c r="B9" s="2">
        <f t="shared" si="1"/>
        <v>3</v>
      </c>
      <c r="D9">
        <v>123</v>
      </c>
      <c r="E9" s="4">
        <v>2</v>
      </c>
      <c r="F9">
        <v>137</v>
      </c>
      <c r="G9">
        <v>20</v>
      </c>
      <c r="H9">
        <v>71</v>
      </c>
      <c r="I9">
        <v>106</v>
      </c>
      <c r="J9">
        <v>32</v>
      </c>
      <c r="K9" s="11">
        <v>31.9</v>
      </c>
      <c r="L9">
        <v>485</v>
      </c>
      <c r="M9">
        <v>24.35</v>
      </c>
      <c r="N9" s="11">
        <f t="shared" si="2"/>
        <v>1032.25</v>
      </c>
      <c r="P9" s="5">
        <v>265</v>
      </c>
      <c r="Q9">
        <v>9</v>
      </c>
      <c r="T9" s="5">
        <f t="shared" si="0"/>
        <v>274</v>
      </c>
    </row>
    <row r="10" spans="2:20" ht="15">
      <c r="B10" s="2">
        <f t="shared" si="1"/>
        <v>4</v>
      </c>
      <c r="D10">
        <v>124</v>
      </c>
      <c r="E10" s="4">
        <v>3</v>
      </c>
      <c r="F10">
        <v>148</v>
      </c>
      <c r="G10">
        <v>20</v>
      </c>
      <c r="H10">
        <v>71</v>
      </c>
      <c r="I10">
        <v>106</v>
      </c>
      <c r="J10">
        <v>32</v>
      </c>
      <c r="K10" s="11">
        <v>36.25</v>
      </c>
      <c r="L10">
        <v>488</v>
      </c>
      <c r="M10">
        <v>24.35</v>
      </c>
      <c r="N10" s="11">
        <f t="shared" si="2"/>
        <v>1052.6</v>
      </c>
      <c r="P10" s="5">
        <v>260</v>
      </c>
      <c r="Q10">
        <v>9</v>
      </c>
      <c r="T10" s="5">
        <f t="shared" si="0"/>
        <v>269</v>
      </c>
    </row>
    <row r="11" spans="2:20" ht="15">
      <c r="B11" s="2">
        <f t="shared" si="1"/>
        <v>5</v>
      </c>
      <c r="D11">
        <v>126</v>
      </c>
      <c r="E11" s="4">
        <v>3</v>
      </c>
      <c r="F11">
        <v>155</v>
      </c>
      <c r="G11">
        <v>20</v>
      </c>
      <c r="H11">
        <v>71</v>
      </c>
      <c r="I11">
        <v>111</v>
      </c>
      <c r="J11">
        <v>32</v>
      </c>
      <c r="K11" s="11">
        <v>36.25</v>
      </c>
      <c r="L11">
        <v>497</v>
      </c>
      <c r="M11">
        <v>25.2</v>
      </c>
      <c r="N11" s="11">
        <f t="shared" si="2"/>
        <v>1076.45</v>
      </c>
      <c r="P11" s="5">
        <v>273</v>
      </c>
      <c r="Q11">
        <v>9</v>
      </c>
      <c r="T11" s="5">
        <f t="shared" si="0"/>
        <v>282</v>
      </c>
    </row>
    <row r="12" spans="2:20" ht="15">
      <c r="B12" s="2">
        <f t="shared" si="1"/>
        <v>6</v>
      </c>
      <c r="D12">
        <v>133</v>
      </c>
      <c r="E12" s="4">
        <v>4</v>
      </c>
      <c r="F12">
        <v>166</v>
      </c>
      <c r="G12">
        <v>21</v>
      </c>
      <c r="H12">
        <v>75</v>
      </c>
      <c r="I12">
        <v>111</v>
      </c>
      <c r="J12">
        <v>33</v>
      </c>
      <c r="K12" s="11">
        <v>37.7</v>
      </c>
      <c r="L12">
        <v>518</v>
      </c>
      <c r="M12">
        <v>25.9</v>
      </c>
      <c r="N12" s="11">
        <f t="shared" si="2"/>
        <v>1124.6000000000001</v>
      </c>
      <c r="P12" s="5">
        <v>335</v>
      </c>
      <c r="Q12">
        <v>9</v>
      </c>
      <c r="T12" s="5">
        <f t="shared" si="0"/>
        <v>344</v>
      </c>
    </row>
    <row r="13" spans="2:20" ht="15">
      <c r="B13" s="2">
        <f t="shared" si="1"/>
        <v>7</v>
      </c>
      <c r="D13">
        <v>146</v>
      </c>
      <c r="E13" s="4">
        <v>3</v>
      </c>
      <c r="F13">
        <v>390</v>
      </c>
      <c r="G13">
        <v>22</v>
      </c>
      <c r="H13">
        <v>73</v>
      </c>
      <c r="I13">
        <v>111</v>
      </c>
      <c r="J13">
        <v>35</v>
      </c>
      <c r="K13" s="11">
        <v>40.6</v>
      </c>
      <c r="L13">
        <v>359</v>
      </c>
      <c r="M13">
        <v>19.45</v>
      </c>
      <c r="N13" s="11">
        <f t="shared" si="2"/>
        <v>1199.05</v>
      </c>
      <c r="P13" s="5">
        <v>461</v>
      </c>
      <c r="Q13">
        <v>10</v>
      </c>
      <c r="T13" s="5">
        <f t="shared" si="0"/>
        <v>471</v>
      </c>
    </row>
    <row r="14" spans="2:20" ht="15">
      <c r="B14" s="2">
        <f t="shared" si="1"/>
        <v>8</v>
      </c>
      <c r="D14">
        <v>150</v>
      </c>
      <c r="E14" s="5">
        <v>2</v>
      </c>
      <c r="F14">
        <v>400</v>
      </c>
      <c r="G14">
        <v>23</v>
      </c>
      <c r="H14">
        <v>51</v>
      </c>
      <c r="I14">
        <v>121</v>
      </c>
      <c r="J14">
        <v>36</v>
      </c>
      <c r="K14" s="11">
        <v>43.5</v>
      </c>
      <c r="L14">
        <v>415</v>
      </c>
      <c r="M14">
        <v>22.85</v>
      </c>
      <c r="N14" s="11">
        <f t="shared" si="2"/>
        <v>1264.35</v>
      </c>
      <c r="P14" s="5">
        <v>484</v>
      </c>
      <c r="Q14">
        <v>9</v>
      </c>
      <c r="T14" s="5">
        <f t="shared" si="0"/>
        <v>493</v>
      </c>
    </row>
    <row r="15" spans="2:20" ht="15">
      <c r="B15" s="2">
        <f t="shared" si="1"/>
        <v>9</v>
      </c>
      <c r="D15">
        <v>152</v>
      </c>
      <c r="E15" s="5">
        <v>1</v>
      </c>
      <c r="F15">
        <v>398</v>
      </c>
      <c r="G15">
        <v>24</v>
      </c>
      <c r="H15">
        <v>48</v>
      </c>
      <c r="I15">
        <v>131</v>
      </c>
      <c r="J15">
        <v>37</v>
      </c>
      <c r="K15" s="11">
        <v>49.3</v>
      </c>
      <c r="L15">
        <v>415</v>
      </c>
      <c r="M15">
        <v>23.7</v>
      </c>
      <c r="N15" s="11">
        <f t="shared" si="2"/>
        <v>1279</v>
      </c>
      <c r="P15" s="5">
        <v>490</v>
      </c>
      <c r="Q15">
        <v>7</v>
      </c>
      <c r="T15" s="5">
        <f t="shared" si="0"/>
        <v>497</v>
      </c>
    </row>
    <row r="16" spans="2:20" ht="15">
      <c r="B16" s="2">
        <f t="shared" si="1"/>
        <v>10</v>
      </c>
      <c r="D16">
        <v>152</v>
      </c>
      <c r="E16" s="5">
        <v>3</v>
      </c>
      <c r="F16">
        <v>387</v>
      </c>
      <c r="G16">
        <v>24</v>
      </c>
      <c r="H16">
        <v>48</v>
      </c>
      <c r="I16">
        <v>131</v>
      </c>
      <c r="J16">
        <v>38</v>
      </c>
      <c r="K16" s="11">
        <v>55.1</v>
      </c>
      <c r="L16">
        <v>418</v>
      </c>
      <c r="M16">
        <v>27.7</v>
      </c>
      <c r="N16" s="11">
        <f t="shared" si="2"/>
        <v>1283.8</v>
      </c>
      <c r="P16" s="5">
        <v>497</v>
      </c>
      <c r="Q16">
        <v>8</v>
      </c>
      <c r="T16" s="5">
        <f t="shared" si="0"/>
        <v>505</v>
      </c>
    </row>
    <row r="17" spans="2:20" ht="15">
      <c r="B17" s="2">
        <f t="shared" si="1"/>
        <v>11</v>
      </c>
      <c r="D17">
        <v>152</v>
      </c>
      <c r="E17" s="5">
        <v>2</v>
      </c>
      <c r="F17">
        <v>361</v>
      </c>
      <c r="G17">
        <v>24</v>
      </c>
      <c r="H17">
        <v>47</v>
      </c>
      <c r="I17">
        <v>131</v>
      </c>
      <c r="J17">
        <v>38</v>
      </c>
      <c r="K17" s="11">
        <v>62.35</v>
      </c>
      <c r="L17">
        <v>427</v>
      </c>
      <c r="M17">
        <v>27.7</v>
      </c>
      <c r="N17" s="11">
        <f t="shared" si="2"/>
        <v>1272.05</v>
      </c>
      <c r="P17" s="5">
        <v>536</v>
      </c>
      <c r="Q17">
        <v>9</v>
      </c>
      <c r="T17" s="5">
        <f t="shared" si="0"/>
        <v>545</v>
      </c>
    </row>
    <row r="18" spans="2:20" ht="15">
      <c r="B18" s="2">
        <f t="shared" si="1"/>
        <v>12</v>
      </c>
      <c r="D18">
        <v>151</v>
      </c>
      <c r="E18" s="5">
        <v>3</v>
      </c>
      <c r="F18">
        <v>327</v>
      </c>
      <c r="G18">
        <v>23</v>
      </c>
      <c r="H18">
        <v>46</v>
      </c>
      <c r="I18">
        <v>131</v>
      </c>
      <c r="J18">
        <v>37</v>
      </c>
      <c r="K18" s="11">
        <v>62.35</v>
      </c>
      <c r="L18">
        <v>446</v>
      </c>
      <c r="M18">
        <v>27.7</v>
      </c>
      <c r="N18" s="11">
        <f t="shared" si="2"/>
        <v>1254.05</v>
      </c>
      <c r="P18" s="5">
        <v>533</v>
      </c>
      <c r="Q18">
        <v>9</v>
      </c>
      <c r="T18" s="5">
        <f t="shared" si="0"/>
        <v>542</v>
      </c>
    </row>
    <row r="19" spans="2:20" ht="15">
      <c r="B19" s="2">
        <f t="shared" si="1"/>
        <v>13</v>
      </c>
      <c r="D19">
        <v>148</v>
      </c>
      <c r="E19" s="5">
        <v>2</v>
      </c>
      <c r="F19">
        <v>303</v>
      </c>
      <c r="G19">
        <v>23</v>
      </c>
      <c r="H19">
        <v>48</v>
      </c>
      <c r="I19">
        <v>131</v>
      </c>
      <c r="J19">
        <v>37</v>
      </c>
      <c r="K19" s="11">
        <v>62.35</v>
      </c>
      <c r="L19">
        <v>483</v>
      </c>
      <c r="M19">
        <v>27.85</v>
      </c>
      <c r="N19" s="11">
        <f t="shared" si="2"/>
        <v>1265.1999999999998</v>
      </c>
      <c r="P19" s="5">
        <v>473</v>
      </c>
      <c r="Q19">
        <v>8</v>
      </c>
      <c r="T19" s="5">
        <f t="shared" si="0"/>
        <v>481</v>
      </c>
    </row>
    <row r="20" spans="2:20" ht="15">
      <c r="B20" s="2">
        <f t="shared" si="1"/>
        <v>14</v>
      </c>
      <c r="D20">
        <v>146</v>
      </c>
      <c r="E20" s="5">
        <v>2</v>
      </c>
      <c r="F20">
        <v>304</v>
      </c>
      <c r="G20">
        <v>22</v>
      </c>
      <c r="H20">
        <v>45</v>
      </c>
      <c r="I20">
        <v>121</v>
      </c>
      <c r="J20">
        <v>37</v>
      </c>
      <c r="K20" s="11">
        <v>62.35</v>
      </c>
      <c r="L20">
        <v>501</v>
      </c>
      <c r="M20">
        <v>28</v>
      </c>
      <c r="N20" s="11">
        <f t="shared" si="2"/>
        <v>1268.35</v>
      </c>
      <c r="P20" s="5">
        <v>437</v>
      </c>
      <c r="Q20">
        <v>8</v>
      </c>
      <c r="T20" s="5">
        <f t="shared" si="0"/>
        <v>445</v>
      </c>
    </row>
    <row r="21" spans="2:20" ht="15">
      <c r="B21" s="2">
        <f t="shared" si="1"/>
        <v>15</v>
      </c>
      <c r="D21">
        <v>147</v>
      </c>
      <c r="E21" s="5">
        <v>3</v>
      </c>
      <c r="F21">
        <v>308</v>
      </c>
      <c r="G21">
        <v>22</v>
      </c>
      <c r="H21">
        <v>45</v>
      </c>
      <c r="I21">
        <v>121</v>
      </c>
      <c r="J21">
        <v>36</v>
      </c>
      <c r="K21" s="11">
        <v>62.35</v>
      </c>
      <c r="L21">
        <v>495</v>
      </c>
      <c r="M21">
        <v>28</v>
      </c>
      <c r="N21" s="11">
        <f t="shared" si="2"/>
        <v>1267.35</v>
      </c>
      <c r="P21" s="5">
        <v>425</v>
      </c>
      <c r="Q21">
        <v>8</v>
      </c>
      <c r="T21" s="5">
        <f t="shared" si="0"/>
        <v>433</v>
      </c>
    </row>
    <row r="22" spans="2:20" ht="15">
      <c r="B22" s="2">
        <f t="shared" si="1"/>
        <v>16</v>
      </c>
      <c r="D22" s="10">
        <v>147</v>
      </c>
      <c r="E22" s="9">
        <v>4</v>
      </c>
      <c r="F22" s="10">
        <v>378</v>
      </c>
      <c r="G22">
        <v>22</v>
      </c>
      <c r="H22">
        <v>43</v>
      </c>
      <c r="I22">
        <v>121</v>
      </c>
      <c r="J22" s="10">
        <v>35</v>
      </c>
      <c r="K22" s="11">
        <v>65.25</v>
      </c>
      <c r="L22">
        <v>469</v>
      </c>
      <c r="M22" s="10">
        <v>28</v>
      </c>
      <c r="N22" s="11">
        <f t="shared" si="2"/>
        <v>1312.25</v>
      </c>
      <c r="O22" s="10"/>
      <c r="P22" s="5">
        <v>434</v>
      </c>
      <c r="Q22">
        <v>8</v>
      </c>
      <c r="R22" s="10"/>
      <c r="S22" s="10"/>
      <c r="T22" s="5">
        <f t="shared" si="0"/>
        <v>442</v>
      </c>
    </row>
    <row r="23" spans="2:20" ht="15">
      <c r="B23" s="2">
        <f t="shared" si="1"/>
        <v>17</v>
      </c>
      <c r="D23" s="10">
        <v>157</v>
      </c>
      <c r="E23" s="9">
        <v>3</v>
      </c>
      <c r="F23" s="10">
        <v>487</v>
      </c>
      <c r="G23">
        <v>23</v>
      </c>
      <c r="H23">
        <v>38</v>
      </c>
      <c r="I23">
        <v>131</v>
      </c>
      <c r="J23" s="10">
        <v>37</v>
      </c>
      <c r="K23" s="11">
        <v>65.25</v>
      </c>
      <c r="L23">
        <v>467</v>
      </c>
      <c r="M23" s="10">
        <v>27.7</v>
      </c>
      <c r="N23" s="11">
        <f t="shared" si="2"/>
        <v>1435.95</v>
      </c>
      <c r="O23" s="10"/>
      <c r="P23" s="5">
        <v>470</v>
      </c>
      <c r="Q23">
        <v>9</v>
      </c>
      <c r="R23" s="10"/>
      <c r="S23" s="10"/>
      <c r="T23" s="5">
        <f t="shared" si="0"/>
        <v>479</v>
      </c>
    </row>
    <row r="24" spans="2:20" ht="15">
      <c r="B24" s="2">
        <f t="shared" si="1"/>
        <v>18</v>
      </c>
      <c r="D24" s="10">
        <v>168</v>
      </c>
      <c r="E24" s="9">
        <v>3</v>
      </c>
      <c r="F24" s="28">
        <v>587</v>
      </c>
      <c r="G24">
        <v>25</v>
      </c>
      <c r="H24">
        <v>34</v>
      </c>
      <c r="I24">
        <v>131</v>
      </c>
      <c r="J24" s="10">
        <v>40</v>
      </c>
      <c r="K24" s="12">
        <v>65.25</v>
      </c>
      <c r="L24">
        <v>430</v>
      </c>
      <c r="M24" s="10">
        <v>27.25</v>
      </c>
      <c r="N24" s="37">
        <f t="shared" si="2"/>
        <v>1510.5</v>
      </c>
      <c r="O24" s="10"/>
      <c r="P24" s="9">
        <v>531</v>
      </c>
      <c r="Q24">
        <v>7</v>
      </c>
      <c r="R24" s="10"/>
      <c r="S24" s="10"/>
      <c r="T24" s="5">
        <f t="shared" si="0"/>
        <v>538</v>
      </c>
    </row>
    <row r="25" spans="2:20" ht="15">
      <c r="B25" s="2">
        <f t="shared" si="1"/>
        <v>19</v>
      </c>
      <c r="D25" s="10">
        <v>170</v>
      </c>
      <c r="E25" s="9">
        <v>3</v>
      </c>
      <c r="F25" s="38">
        <v>617</v>
      </c>
      <c r="G25">
        <v>26</v>
      </c>
      <c r="H25">
        <v>34</v>
      </c>
      <c r="I25">
        <v>131</v>
      </c>
      <c r="J25" s="10">
        <v>40</v>
      </c>
      <c r="K25" s="12">
        <v>65.25</v>
      </c>
      <c r="L25">
        <v>395</v>
      </c>
      <c r="M25" s="10">
        <v>27.4</v>
      </c>
      <c r="N25" s="11">
        <f t="shared" si="2"/>
        <v>1508.65</v>
      </c>
      <c r="O25" s="10"/>
      <c r="P25" s="40">
        <v>549</v>
      </c>
      <c r="Q25">
        <v>6</v>
      </c>
      <c r="R25" s="10"/>
      <c r="S25" s="10"/>
      <c r="T25" s="39">
        <f t="shared" si="0"/>
        <v>555</v>
      </c>
    </row>
    <row r="26" spans="2:20" ht="15">
      <c r="B26" s="2">
        <f t="shared" si="1"/>
        <v>20</v>
      </c>
      <c r="D26" s="10">
        <v>169</v>
      </c>
      <c r="E26" s="9">
        <v>4</v>
      </c>
      <c r="F26" s="10">
        <v>597</v>
      </c>
      <c r="G26">
        <v>25</v>
      </c>
      <c r="H26">
        <v>36</v>
      </c>
      <c r="I26">
        <v>131</v>
      </c>
      <c r="J26" s="10">
        <v>39</v>
      </c>
      <c r="K26" s="12">
        <v>65.25</v>
      </c>
      <c r="L26">
        <v>395</v>
      </c>
      <c r="M26" s="10">
        <v>27.55</v>
      </c>
      <c r="N26" s="11">
        <f t="shared" si="2"/>
        <v>1488.8</v>
      </c>
      <c r="O26" s="10"/>
      <c r="P26" s="9">
        <v>546</v>
      </c>
      <c r="Q26">
        <v>6</v>
      </c>
      <c r="R26" s="10"/>
      <c r="S26" s="10"/>
      <c r="T26" s="5">
        <f t="shared" si="0"/>
        <v>552</v>
      </c>
    </row>
    <row r="27" spans="2:20" ht="15">
      <c r="B27" s="2">
        <f t="shared" si="1"/>
        <v>21</v>
      </c>
      <c r="D27">
        <v>164</v>
      </c>
      <c r="E27" s="5">
        <v>3</v>
      </c>
      <c r="F27" s="10">
        <v>553</v>
      </c>
      <c r="G27">
        <v>25</v>
      </c>
      <c r="H27">
        <v>41</v>
      </c>
      <c r="I27">
        <v>131</v>
      </c>
      <c r="J27">
        <v>38</v>
      </c>
      <c r="K27" s="11">
        <v>65.25</v>
      </c>
      <c r="L27">
        <v>417</v>
      </c>
      <c r="M27">
        <v>27.85</v>
      </c>
      <c r="N27" s="11">
        <f t="shared" si="2"/>
        <v>1465.1</v>
      </c>
      <c r="P27" s="5">
        <v>531</v>
      </c>
      <c r="Q27">
        <v>6</v>
      </c>
      <c r="T27" s="5">
        <f t="shared" si="0"/>
        <v>537</v>
      </c>
    </row>
    <row r="28" spans="2:20" ht="15">
      <c r="B28" s="2">
        <f t="shared" si="1"/>
        <v>22</v>
      </c>
      <c r="D28">
        <v>155</v>
      </c>
      <c r="E28" s="5">
        <v>4</v>
      </c>
      <c r="F28">
        <v>439</v>
      </c>
      <c r="G28">
        <v>24</v>
      </c>
      <c r="H28">
        <v>45</v>
      </c>
      <c r="I28">
        <v>121</v>
      </c>
      <c r="J28">
        <v>37</v>
      </c>
      <c r="K28" s="11">
        <v>58</v>
      </c>
      <c r="L28">
        <v>457</v>
      </c>
      <c r="M28">
        <v>27.15</v>
      </c>
      <c r="N28" s="11">
        <f t="shared" si="2"/>
        <v>1367.15</v>
      </c>
      <c r="P28" s="5">
        <v>515</v>
      </c>
      <c r="Q28">
        <v>7</v>
      </c>
      <c r="T28" s="5">
        <f t="shared" si="0"/>
        <v>522</v>
      </c>
    </row>
    <row r="29" spans="2:20" ht="15">
      <c r="B29" s="2">
        <f t="shared" si="1"/>
        <v>23</v>
      </c>
      <c r="D29">
        <v>142</v>
      </c>
      <c r="E29" s="5">
        <v>4</v>
      </c>
      <c r="F29">
        <v>324</v>
      </c>
      <c r="G29">
        <v>23</v>
      </c>
      <c r="H29">
        <v>47</v>
      </c>
      <c r="I29">
        <v>121</v>
      </c>
      <c r="J29">
        <v>35</v>
      </c>
      <c r="K29" s="11">
        <v>52.2</v>
      </c>
      <c r="L29">
        <v>430</v>
      </c>
      <c r="M29">
        <v>25.6</v>
      </c>
      <c r="N29" s="11">
        <f t="shared" si="2"/>
        <v>1203.8</v>
      </c>
      <c r="P29" s="5">
        <v>431</v>
      </c>
      <c r="Q29">
        <v>12</v>
      </c>
      <c r="T29" s="5">
        <f t="shared" si="0"/>
        <v>443</v>
      </c>
    </row>
    <row r="30" spans="2:20" ht="15">
      <c r="B30" s="2">
        <f t="shared" si="1"/>
        <v>24</v>
      </c>
      <c r="D30">
        <v>135</v>
      </c>
      <c r="E30" s="6">
        <v>4</v>
      </c>
      <c r="F30">
        <v>219</v>
      </c>
      <c r="G30">
        <v>22</v>
      </c>
      <c r="H30">
        <v>77</v>
      </c>
      <c r="I30">
        <v>111</v>
      </c>
      <c r="J30">
        <v>32</v>
      </c>
      <c r="K30" s="11">
        <v>40.6</v>
      </c>
      <c r="L30">
        <v>514</v>
      </c>
      <c r="M30">
        <v>26.05</v>
      </c>
      <c r="N30" s="11">
        <f t="shared" si="2"/>
        <v>1180.6499999999999</v>
      </c>
      <c r="P30" s="5">
        <v>341</v>
      </c>
      <c r="Q30">
        <v>8</v>
      </c>
      <c r="T30" s="5">
        <f t="shared" si="0"/>
        <v>349</v>
      </c>
    </row>
    <row r="33" spans="2:20" ht="15">
      <c r="B33" s="7" t="s">
        <v>11</v>
      </c>
      <c r="F33" s="38">
        <f>MAX(F7:F30)</f>
        <v>617</v>
      </c>
      <c r="N33" s="37">
        <f>MAX(N7:N30)</f>
        <v>1510.5</v>
      </c>
      <c r="P33" s="39">
        <f>MAX(P7:P30)</f>
        <v>549</v>
      </c>
      <c r="T33" s="38">
        <f>MAX(T7:T30)</f>
        <v>555</v>
      </c>
    </row>
    <row r="34" spans="2:20" ht="15">
      <c r="B34" t="s">
        <v>19</v>
      </c>
      <c r="F34" s="10">
        <v>19</v>
      </c>
      <c r="N34" s="10">
        <v>18</v>
      </c>
      <c r="P34" s="10">
        <v>19</v>
      </c>
      <c r="T34">
        <v>19</v>
      </c>
    </row>
    <row r="37" ht="15">
      <c r="B37" t="s">
        <v>23</v>
      </c>
    </row>
  </sheetData>
  <sheetProtection/>
  <mergeCells count="2">
    <mergeCell ref="D4:N4"/>
    <mergeCell ref="P4:T4"/>
  </mergeCells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T37"/>
  <sheetViews>
    <sheetView zoomScalePageLayoutView="0" workbookViewId="0" topLeftCell="A1">
      <selection activeCell="D5" sqref="D5"/>
    </sheetView>
  </sheetViews>
  <sheetFormatPr defaultColWidth="9.140625" defaultRowHeight="15"/>
  <cols>
    <col min="1" max="1" width="19.00390625" style="0" customWidth="1"/>
    <col min="2" max="2" width="17.28125" style="0" bestFit="1" customWidth="1"/>
    <col min="4" max="4" width="5.140625" style="0" bestFit="1" customWidth="1"/>
    <col min="5" max="5" width="4.8515625" style="0" customWidth="1"/>
    <col min="6" max="6" width="4.28125" style="0" bestFit="1" customWidth="1"/>
    <col min="7" max="7" width="8.140625" style="0" bestFit="1" customWidth="1"/>
    <col min="9" max="9" width="4.00390625" style="0" bestFit="1" customWidth="1"/>
    <col min="10" max="10" width="4.28125" style="0" bestFit="1" customWidth="1"/>
    <col min="11" max="11" width="3.140625" style="0" bestFit="1" customWidth="1"/>
    <col min="12" max="13" width="4.00390625" style="0" bestFit="1" customWidth="1"/>
    <col min="14" max="14" width="8.00390625" style="0" bestFit="1" customWidth="1"/>
    <col min="15" max="15" width="3.28125" style="0" customWidth="1"/>
    <col min="16" max="16" width="6.8515625" style="0" bestFit="1" customWidth="1"/>
    <col min="17" max="17" width="4.140625" style="0" bestFit="1" customWidth="1"/>
    <col min="18" max="18" width="8.8515625" style="0" bestFit="1" customWidth="1"/>
    <col min="19" max="20" width="5.28125" style="0" bestFit="1" customWidth="1"/>
    <col min="21" max="21" width="5.421875" style="0" bestFit="1" customWidth="1"/>
  </cols>
  <sheetData>
    <row r="1" ht="15">
      <c r="A1" s="7" t="s">
        <v>16</v>
      </c>
    </row>
    <row r="3" ht="15">
      <c r="A3" t="s">
        <v>0</v>
      </c>
    </row>
    <row r="4" spans="4:20" ht="15"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P4" s="55"/>
      <c r="Q4" s="55"/>
      <c r="R4" s="55"/>
      <c r="S4" s="55"/>
      <c r="T4" s="55"/>
    </row>
    <row r="5" spans="1:20" ht="15">
      <c r="A5" t="s">
        <v>8</v>
      </c>
      <c r="B5" s="1" t="s">
        <v>9</v>
      </c>
      <c r="D5" s="8" t="s">
        <v>2</v>
      </c>
      <c r="E5" s="23" t="s">
        <v>17</v>
      </c>
      <c r="F5" s="8" t="s">
        <v>1</v>
      </c>
      <c r="G5" s="8" t="s">
        <v>22</v>
      </c>
      <c r="H5" s="8" t="s">
        <v>21</v>
      </c>
      <c r="I5" s="8" t="s">
        <v>6</v>
      </c>
      <c r="J5" s="23" t="s">
        <v>18</v>
      </c>
      <c r="K5" s="8" t="s">
        <v>5</v>
      </c>
      <c r="L5" s="8" t="s">
        <v>4</v>
      </c>
      <c r="M5" s="8" t="s">
        <v>7</v>
      </c>
      <c r="N5" s="8" t="s">
        <v>10</v>
      </c>
      <c r="P5" s="21" t="s">
        <v>24</v>
      </c>
      <c r="Q5" s="22" t="s">
        <v>3</v>
      </c>
      <c r="R5" t="s">
        <v>13</v>
      </c>
      <c r="S5" t="s">
        <v>14</v>
      </c>
      <c r="T5" t="s">
        <v>10</v>
      </c>
    </row>
    <row r="6" spans="1:2" ht="15">
      <c r="A6" s="3">
        <v>40186</v>
      </c>
      <c r="B6" s="1"/>
    </row>
    <row r="7" spans="2:20" ht="15">
      <c r="B7" s="2">
        <v>1</v>
      </c>
      <c r="D7">
        <v>130</v>
      </c>
      <c r="E7" s="4">
        <v>3</v>
      </c>
      <c r="F7">
        <v>273</v>
      </c>
      <c r="G7">
        <v>20</v>
      </c>
      <c r="H7">
        <v>97</v>
      </c>
      <c r="I7">
        <v>121</v>
      </c>
      <c r="J7">
        <v>31</v>
      </c>
      <c r="K7" s="11">
        <v>31.9</v>
      </c>
      <c r="L7">
        <v>527</v>
      </c>
      <c r="M7">
        <v>22.65</v>
      </c>
      <c r="N7" s="11">
        <f>SUM(D7:M7)</f>
        <v>1256.5500000000002</v>
      </c>
      <c r="P7" s="5">
        <v>298</v>
      </c>
      <c r="Q7">
        <v>8</v>
      </c>
      <c r="T7" s="5">
        <f aca="true" t="shared" si="0" ref="T7:T30">SUM(P7:S7)</f>
        <v>306</v>
      </c>
    </row>
    <row r="8" spans="2:20" ht="15">
      <c r="B8" s="2">
        <f aca="true" t="shared" si="1" ref="B8:B30">B7+1</f>
        <v>2</v>
      </c>
      <c r="D8">
        <v>128</v>
      </c>
      <c r="E8" s="4">
        <v>3</v>
      </c>
      <c r="F8">
        <v>231</v>
      </c>
      <c r="G8">
        <v>19</v>
      </c>
      <c r="H8">
        <v>95</v>
      </c>
      <c r="I8">
        <v>121</v>
      </c>
      <c r="J8">
        <v>30</v>
      </c>
      <c r="K8" s="11">
        <v>31.9</v>
      </c>
      <c r="L8">
        <v>519</v>
      </c>
      <c r="M8">
        <v>22.65</v>
      </c>
      <c r="N8" s="11">
        <f aca="true" t="shared" si="2" ref="N8:N30">SUM(D8:M8)</f>
        <v>1200.5500000000002</v>
      </c>
      <c r="P8" s="5">
        <v>288</v>
      </c>
      <c r="Q8">
        <v>10</v>
      </c>
      <c r="T8" s="5">
        <f t="shared" si="0"/>
        <v>298</v>
      </c>
    </row>
    <row r="9" spans="2:20" ht="15">
      <c r="B9" s="2">
        <f t="shared" si="1"/>
        <v>3</v>
      </c>
      <c r="D9">
        <v>127</v>
      </c>
      <c r="E9" s="4">
        <v>2</v>
      </c>
      <c r="F9">
        <v>250</v>
      </c>
      <c r="G9">
        <v>19</v>
      </c>
      <c r="H9">
        <v>96</v>
      </c>
      <c r="I9">
        <v>121</v>
      </c>
      <c r="J9">
        <v>30</v>
      </c>
      <c r="K9" s="11">
        <v>31.9</v>
      </c>
      <c r="L9">
        <v>518</v>
      </c>
      <c r="M9">
        <v>21.8</v>
      </c>
      <c r="N9" s="11">
        <f t="shared" si="2"/>
        <v>1216.7</v>
      </c>
      <c r="P9" s="5">
        <v>270</v>
      </c>
      <c r="Q9">
        <v>8</v>
      </c>
      <c r="T9" s="5">
        <f t="shared" si="0"/>
        <v>278</v>
      </c>
    </row>
    <row r="10" spans="2:20" ht="15">
      <c r="B10" s="2">
        <f t="shared" si="1"/>
        <v>4</v>
      </c>
      <c r="D10">
        <v>128</v>
      </c>
      <c r="E10" s="4">
        <v>3</v>
      </c>
      <c r="F10">
        <v>259</v>
      </c>
      <c r="G10">
        <v>19</v>
      </c>
      <c r="H10">
        <v>94</v>
      </c>
      <c r="I10">
        <v>121</v>
      </c>
      <c r="J10">
        <v>30</v>
      </c>
      <c r="K10" s="11">
        <v>36.25</v>
      </c>
      <c r="L10">
        <v>522</v>
      </c>
      <c r="M10">
        <v>21.8</v>
      </c>
      <c r="N10" s="11">
        <f t="shared" si="2"/>
        <v>1234.05</v>
      </c>
      <c r="P10" s="5">
        <v>274</v>
      </c>
      <c r="Q10">
        <v>10</v>
      </c>
      <c r="T10" s="5">
        <f t="shared" si="0"/>
        <v>284</v>
      </c>
    </row>
    <row r="11" spans="2:20" ht="15">
      <c r="B11" s="2">
        <f t="shared" si="1"/>
        <v>5</v>
      </c>
      <c r="D11">
        <v>130</v>
      </c>
      <c r="E11" s="4">
        <v>3</v>
      </c>
      <c r="F11">
        <v>274</v>
      </c>
      <c r="G11">
        <v>19</v>
      </c>
      <c r="H11">
        <v>97</v>
      </c>
      <c r="I11">
        <v>121</v>
      </c>
      <c r="J11">
        <v>30</v>
      </c>
      <c r="K11" s="11">
        <v>36.25</v>
      </c>
      <c r="L11">
        <v>529</v>
      </c>
      <c r="M11">
        <v>22.65</v>
      </c>
      <c r="N11" s="11">
        <f t="shared" si="2"/>
        <v>1261.9</v>
      </c>
      <c r="P11" s="5">
        <v>292</v>
      </c>
      <c r="Q11">
        <v>7</v>
      </c>
      <c r="T11" s="5">
        <f t="shared" si="0"/>
        <v>299</v>
      </c>
    </row>
    <row r="12" spans="2:20" ht="15">
      <c r="B12" s="2">
        <f t="shared" si="1"/>
        <v>6</v>
      </c>
      <c r="D12">
        <v>136</v>
      </c>
      <c r="E12" s="4">
        <v>4</v>
      </c>
      <c r="F12">
        <v>244</v>
      </c>
      <c r="G12">
        <v>20</v>
      </c>
      <c r="H12">
        <v>83</v>
      </c>
      <c r="I12">
        <v>121</v>
      </c>
      <c r="J12">
        <v>31</v>
      </c>
      <c r="K12" s="11">
        <v>37.7</v>
      </c>
      <c r="L12">
        <v>504</v>
      </c>
      <c r="M12">
        <v>24.35</v>
      </c>
      <c r="N12" s="11">
        <f t="shared" si="2"/>
        <v>1205.05</v>
      </c>
      <c r="P12" s="5">
        <v>355</v>
      </c>
      <c r="Q12">
        <v>8</v>
      </c>
      <c r="T12" s="5">
        <f t="shared" si="0"/>
        <v>363</v>
      </c>
    </row>
    <row r="13" spans="2:20" ht="15">
      <c r="B13" s="2">
        <f t="shared" si="1"/>
        <v>7</v>
      </c>
      <c r="D13">
        <v>146</v>
      </c>
      <c r="E13" s="4">
        <v>3</v>
      </c>
      <c r="F13">
        <v>426</v>
      </c>
      <c r="G13">
        <v>25</v>
      </c>
      <c r="H13">
        <v>88</v>
      </c>
      <c r="I13">
        <v>131</v>
      </c>
      <c r="J13">
        <v>34</v>
      </c>
      <c r="K13" s="11">
        <v>40.6</v>
      </c>
      <c r="L13">
        <v>393</v>
      </c>
      <c r="M13">
        <v>21.9</v>
      </c>
      <c r="N13" s="11">
        <f t="shared" si="2"/>
        <v>1308.5</v>
      </c>
      <c r="P13" s="5">
        <v>466</v>
      </c>
      <c r="Q13">
        <v>10</v>
      </c>
      <c r="T13" s="5">
        <f t="shared" si="0"/>
        <v>476</v>
      </c>
    </row>
    <row r="14" spans="2:20" ht="15">
      <c r="B14" s="2">
        <f t="shared" si="1"/>
        <v>8</v>
      </c>
      <c r="D14">
        <v>150</v>
      </c>
      <c r="E14" s="5">
        <v>3</v>
      </c>
      <c r="F14">
        <v>478</v>
      </c>
      <c r="G14">
        <v>25</v>
      </c>
      <c r="H14">
        <v>43</v>
      </c>
      <c r="I14">
        <v>141</v>
      </c>
      <c r="J14">
        <v>34</v>
      </c>
      <c r="K14" s="11">
        <v>43.5</v>
      </c>
      <c r="L14">
        <v>415</v>
      </c>
      <c r="M14">
        <v>24.45</v>
      </c>
      <c r="N14" s="11">
        <f t="shared" si="2"/>
        <v>1356.95</v>
      </c>
      <c r="P14" s="5">
        <v>489</v>
      </c>
      <c r="Q14">
        <v>10</v>
      </c>
      <c r="T14" s="5">
        <f t="shared" si="0"/>
        <v>499</v>
      </c>
    </row>
    <row r="15" spans="2:20" ht="15">
      <c r="B15" s="2">
        <f t="shared" si="1"/>
        <v>9</v>
      </c>
      <c r="D15">
        <v>150</v>
      </c>
      <c r="E15" s="5">
        <v>2</v>
      </c>
      <c r="F15">
        <v>439</v>
      </c>
      <c r="G15">
        <v>25</v>
      </c>
      <c r="H15">
        <v>45</v>
      </c>
      <c r="I15">
        <v>141</v>
      </c>
      <c r="J15">
        <v>35</v>
      </c>
      <c r="K15" s="11">
        <v>49.3</v>
      </c>
      <c r="L15">
        <v>406</v>
      </c>
      <c r="M15">
        <v>28.3</v>
      </c>
      <c r="N15" s="11">
        <f t="shared" si="2"/>
        <v>1320.6</v>
      </c>
      <c r="P15" s="5">
        <v>502</v>
      </c>
      <c r="Q15">
        <v>8</v>
      </c>
      <c r="T15" s="5">
        <f t="shared" si="0"/>
        <v>510</v>
      </c>
    </row>
    <row r="16" spans="2:20" ht="15">
      <c r="B16" s="2">
        <f t="shared" si="1"/>
        <v>10</v>
      </c>
      <c r="D16">
        <v>150</v>
      </c>
      <c r="E16" s="5">
        <v>2</v>
      </c>
      <c r="F16">
        <v>445</v>
      </c>
      <c r="G16">
        <v>25</v>
      </c>
      <c r="H16">
        <v>44</v>
      </c>
      <c r="I16">
        <v>141</v>
      </c>
      <c r="J16">
        <v>35</v>
      </c>
      <c r="K16" s="11">
        <v>55.1</v>
      </c>
      <c r="L16">
        <v>409</v>
      </c>
      <c r="M16">
        <v>28.3</v>
      </c>
      <c r="N16" s="11">
        <f t="shared" si="2"/>
        <v>1334.3999999999999</v>
      </c>
      <c r="P16" s="5">
        <v>492</v>
      </c>
      <c r="Q16">
        <v>9</v>
      </c>
      <c r="T16" s="5">
        <f t="shared" si="0"/>
        <v>501</v>
      </c>
    </row>
    <row r="17" spans="2:20" ht="15">
      <c r="B17" s="2">
        <f t="shared" si="1"/>
        <v>11</v>
      </c>
      <c r="D17">
        <v>150</v>
      </c>
      <c r="E17" s="5">
        <v>3</v>
      </c>
      <c r="F17">
        <v>410</v>
      </c>
      <c r="G17">
        <v>25</v>
      </c>
      <c r="H17">
        <v>44</v>
      </c>
      <c r="I17">
        <v>141</v>
      </c>
      <c r="J17">
        <v>36</v>
      </c>
      <c r="K17" s="11">
        <v>62.35</v>
      </c>
      <c r="L17">
        <v>423</v>
      </c>
      <c r="M17">
        <v>28.15</v>
      </c>
      <c r="N17" s="11">
        <f t="shared" si="2"/>
        <v>1322.5</v>
      </c>
      <c r="P17" s="5">
        <v>519</v>
      </c>
      <c r="Q17">
        <v>9</v>
      </c>
      <c r="T17" s="5">
        <f t="shared" si="0"/>
        <v>528</v>
      </c>
    </row>
    <row r="18" spans="2:20" ht="15">
      <c r="B18" s="2">
        <f t="shared" si="1"/>
        <v>12</v>
      </c>
      <c r="D18">
        <v>147</v>
      </c>
      <c r="E18" s="5">
        <v>3</v>
      </c>
      <c r="F18">
        <v>334</v>
      </c>
      <c r="G18">
        <v>25</v>
      </c>
      <c r="H18">
        <v>44</v>
      </c>
      <c r="I18">
        <v>141</v>
      </c>
      <c r="J18">
        <v>35</v>
      </c>
      <c r="K18" s="11">
        <v>62.35</v>
      </c>
      <c r="L18">
        <v>452</v>
      </c>
      <c r="M18">
        <v>28.3</v>
      </c>
      <c r="N18" s="11">
        <f t="shared" si="2"/>
        <v>1271.6499999999999</v>
      </c>
      <c r="P18" s="5">
        <v>526</v>
      </c>
      <c r="Q18">
        <v>9</v>
      </c>
      <c r="T18" s="5">
        <f t="shared" si="0"/>
        <v>535</v>
      </c>
    </row>
    <row r="19" spans="2:20" ht="15">
      <c r="B19" s="2">
        <f t="shared" si="1"/>
        <v>13</v>
      </c>
      <c r="D19">
        <v>145</v>
      </c>
      <c r="E19" s="5">
        <v>2</v>
      </c>
      <c r="F19">
        <v>299</v>
      </c>
      <c r="G19">
        <v>25</v>
      </c>
      <c r="H19">
        <v>46</v>
      </c>
      <c r="I19">
        <v>131</v>
      </c>
      <c r="J19">
        <v>34</v>
      </c>
      <c r="K19" s="11">
        <v>62.35</v>
      </c>
      <c r="L19">
        <v>522</v>
      </c>
      <c r="M19">
        <v>28.45</v>
      </c>
      <c r="N19" s="11">
        <f t="shared" si="2"/>
        <v>1294.8</v>
      </c>
      <c r="P19" s="5">
        <v>440</v>
      </c>
      <c r="Q19">
        <v>8</v>
      </c>
      <c r="T19" s="5">
        <f t="shared" si="0"/>
        <v>448</v>
      </c>
    </row>
    <row r="20" spans="2:20" ht="15">
      <c r="B20" s="2">
        <f t="shared" si="1"/>
        <v>14</v>
      </c>
      <c r="D20">
        <v>144</v>
      </c>
      <c r="E20" s="5">
        <v>2</v>
      </c>
      <c r="F20">
        <v>286</v>
      </c>
      <c r="G20">
        <v>25</v>
      </c>
      <c r="H20">
        <v>46</v>
      </c>
      <c r="I20">
        <v>131</v>
      </c>
      <c r="J20">
        <v>35</v>
      </c>
      <c r="K20" s="11">
        <v>62.35</v>
      </c>
      <c r="L20">
        <v>514</v>
      </c>
      <c r="M20">
        <v>28.6</v>
      </c>
      <c r="N20" s="11">
        <f t="shared" si="2"/>
        <v>1273.9499999999998</v>
      </c>
      <c r="P20" s="5">
        <v>442</v>
      </c>
      <c r="Q20">
        <v>8</v>
      </c>
      <c r="T20" s="5">
        <f t="shared" si="0"/>
        <v>450</v>
      </c>
    </row>
    <row r="21" spans="2:20" ht="15">
      <c r="B21" s="2">
        <f t="shared" si="1"/>
        <v>15</v>
      </c>
      <c r="D21">
        <v>144</v>
      </c>
      <c r="E21" s="5">
        <v>2</v>
      </c>
      <c r="F21">
        <v>296</v>
      </c>
      <c r="G21">
        <v>25</v>
      </c>
      <c r="H21">
        <v>46</v>
      </c>
      <c r="I21">
        <v>131</v>
      </c>
      <c r="J21">
        <v>34</v>
      </c>
      <c r="K21" s="11">
        <v>62.35</v>
      </c>
      <c r="L21">
        <v>507</v>
      </c>
      <c r="M21">
        <v>28.6</v>
      </c>
      <c r="N21" s="11">
        <f t="shared" si="2"/>
        <v>1275.9499999999998</v>
      </c>
      <c r="P21" s="5">
        <v>418</v>
      </c>
      <c r="Q21">
        <v>8</v>
      </c>
      <c r="T21" s="5">
        <f t="shared" si="0"/>
        <v>426</v>
      </c>
    </row>
    <row r="22" spans="2:20" ht="15">
      <c r="B22" s="2">
        <f t="shared" si="1"/>
        <v>16</v>
      </c>
      <c r="D22" s="10">
        <v>145</v>
      </c>
      <c r="E22" s="9">
        <v>4</v>
      </c>
      <c r="F22" s="10">
        <v>316</v>
      </c>
      <c r="G22">
        <v>25</v>
      </c>
      <c r="H22">
        <v>46</v>
      </c>
      <c r="I22">
        <v>131</v>
      </c>
      <c r="J22" s="10">
        <v>33</v>
      </c>
      <c r="K22" s="11">
        <v>65.25</v>
      </c>
      <c r="L22">
        <v>487</v>
      </c>
      <c r="M22" s="10">
        <v>28.6</v>
      </c>
      <c r="N22" s="11">
        <f t="shared" si="2"/>
        <v>1280.85</v>
      </c>
      <c r="O22" s="10"/>
      <c r="P22" s="5">
        <v>434</v>
      </c>
      <c r="Q22">
        <v>8</v>
      </c>
      <c r="R22" s="10"/>
      <c r="S22" s="10"/>
      <c r="T22" s="5">
        <f t="shared" si="0"/>
        <v>442</v>
      </c>
    </row>
    <row r="23" spans="2:20" ht="15">
      <c r="B23" s="2">
        <f t="shared" si="1"/>
        <v>17</v>
      </c>
      <c r="D23" s="10">
        <v>152</v>
      </c>
      <c r="E23" s="9">
        <v>4</v>
      </c>
      <c r="F23" s="10">
        <v>463</v>
      </c>
      <c r="G23">
        <v>25</v>
      </c>
      <c r="H23">
        <v>43</v>
      </c>
      <c r="I23">
        <v>141</v>
      </c>
      <c r="J23" s="10">
        <v>35</v>
      </c>
      <c r="K23" s="11">
        <v>65.25</v>
      </c>
      <c r="L23">
        <v>487</v>
      </c>
      <c r="M23" s="10">
        <v>28.3</v>
      </c>
      <c r="N23" s="11">
        <f t="shared" si="2"/>
        <v>1443.55</v>
      </c>
      <c r="O23" s="10"/>
      <c r="P23" s="5">
        <v>473</v>
      </c>
      <c r="Q23">
        <v>9</v>
      </c>
      <c r="R23" s="10"/>
      <c r="S23" s="10"/>
      <c r="T23" s="5">
        <f t="shared" si="0"/>
        <v>482</v>
      </c>
    </row>
    <row r="24" spans="2:20" ht="15">
      <c r="B24" s="2">
        <f t="shared" si="1"/>
        <v>18</v>
      </c>
      <c r="D24" s="10">
        <v>162</v>
      </c>
      <c r="E24" s="9">
        <v>3</v>
      </c>
      <c r="F24" s="28">
        <v>580</v>
      </c>
      <c r="G24">
        <v>25</v>
      </c>
      <c r="H24">
        <v>38</v>
      </c>
      <c r="I24">
        <v>141</v>
      </c>
      <c r="J24" s="10">
        <v>38</v>
      </c>
      <c r="K24" s="12">
        <v>65.25</v>
      </c>
      <c r="L24">
        <v>459</v>
      </c>
      <c r="M24" s="10">
        <v>27.85</v>
      </c>
      <c r="N24" s="27">
        <f t="shared" si="2"/>
        <v>1539.1</v>
      </c>
      <c r="O24" s="10"/>
      <c r="P24" s="9">
        <v>544</v>
      </c>
      <c r="Q24">
        <v>6</v>
      </c>
      <c r="R24" s="10"/>
      <c r="S24" s="10"/>
      <c r="T24" s="5">
        <f t="shared" si="0"/>
        <v>550</v>
      </c>
    </row>
    <row r="25" spans="2:20" ht="15">
      <c r="B25" s="2">
        <f t="shared" si="1"/>
        <v>19</v>
      </c>
      <c r="D25" s="10">
        <v>161</v>
      </c>
      <c r="E25" s="9">
        <v>3</v>
      </c>
      <c r="F25" s="10">
        <v>605</v>
      </c>
      <c r="G25">
        <v>25</v>
      </c>
      <c r="H25">
        <v>36</v>
      </c>
      <c r="I25">
        <v>141</v>
      </c>
      <c r="J25" s="10">
        <v>37</v>
      </c>
      <c r="K25" s="12">
        <v>65.25</v>
      </c>
      <c r="L25">
        <v>435</v>
      </c>
      <c r="M25" s="10">
        <v>28</v>
      </c>
      <c r="N25" s="11">
        <f t="shared" si="2"/>
        <v>1536.25</v>
      </c>
      <c r="O25" s="10"/>
      <c r="P25" s="29">
        <v>547</v>
      </c>
      <c r="Q25">
        <v>7</v>
      </c>
      <c r="R25" s="10"/>
      <c r="S25" s="10"/>
      <c r="T25" s="16">
        <f t="shared" si="0"/>
        <v>554</v>
      </c>
    </row>
    <row r="26" spans="2:20" ht="15">
      <c r="B26" s="2">
        <f t="shared" si="1"/>
        <v>20</v>
      </c>
      <c r="D26" s="10">
        <v>158</v>
      </c>
      <c r="E26" s="9">
        <v>3</v>
      </c>
      <c r="F26" s="15">
        <v>612</v>
      </c>
      <c r="G26">
        <v>25</v>
      </c>
      <c r="H26">
        <v>34</v>
      </c>
      <c r="I26">
        <v>141</v>
      </c>
      <c r="J26" s="10">
        <v>37</v>
      </c>
      <c r="K26" s="12">
        <v>65.25</v>
      </c>
      <c r="L26">
        <v>425</v>
      </c>
      <c r="M26" s="10">
        <v>28.15</v>
      </c>
      <c r="N26" s="11">
        <f t="shared" si="2"/>
        <v>1528.4</v>
      </c>
      <c r="O26" s="10"/>
      <c r="P26" s="9">
        <v>537</v>
      </c>
      <c r="Q26">
        <v>6</v>
      </c>
      <c r="R26" s="10"/>
      <c r="S26" s="10"/>
      <c r="T26" s="5">
        <f t="shared" si="0"/>
        <v>543</v>
      </c>
    </row>
    <row r="27" spans="2:20" ht="15">
      <c r="B27" s="2">
        <f t="shared" si="1"/>
        <v>21</v>
      </c>
      <c r="D27">
        <v>154</v>
      </c>
      <c r="E27" s="5">
        <v>4</v>
      </c>
      <c r="F27" s="10">
        <v>579</v>
      </c>
      <c r="G27">
        <v>25</v>
      </c>
      <c r="H27">
        <v>44</v>
      </c>
      <c r="I27">
        <v>141</v>
      </c>
      <c r="J27">
        <v>36</v>
      </c>
      <c r="K27" s="11">
        <v>65.25</v>
      </c>
      <c r="L27">
        <v>428</v>
      </c>
      <c r="M27">
        <v>28.45</v>
      </c>
      <c r="N27" s="11">
        <f t="shared" si="2"/>
        <v>1504.7</v>
      </c>
      <c r="P27" s="5">
        <v>529</v>
      </c>
      <c r="Q27">
        <v>6</v>
      </c>
      <c r="T27" s="5">
        <f t="shared" si="0"/>
        <v>535</v>
      </c>
    </row>
    <row r="28" spans="2:20" ht="15">
      <c r="B28" s="2">
        <f t="shared" si="1"/>
        <v>22</v>
      </c>
      <c r="D28">
        <v>148</v>
      </c>
      <c r="E28" s="5">
        <v>5</v>
      </c>
      <c r="F28">
        <v>398</v>
      </c>
      <c r="G28">
        <v>25</v>
      </c>
      <c r="H28">
        <v>45</v>
      </c>
      <c r="I28">
        <v>141</v>
      </c>
      <c r="J28">
        <v>35</v>
      </c>
      <c r="K28" s="11">
        <v>58</v>
      </c>
      <c r="L28">
        <v>502</v>
      </c>
      <c r="M28">
        <v>27.75</v>
      </c>
      <c r="N28" s="11">
        <f t="shared" si="2"/>
        <v>1384.75</v>
      </c>
      <c r="P28" s="5">
        <v>530</v>
      </c>
      <c r="Q28">
        <v>7</v>
      </c>
      <c r="T28" s="5">
        <f t="shared" si="0"/>
        <v>537</v>
      </c>
    </row>
    <row r="29" spans="2:20" ht="15">
      <c r="B29" s="2">
        <f t="shared" si="1"/>
        <v>23</v>
      </c>
      <c r="D29">
        <v>138</v>
      </c>
      <c r="E29" s="5">
        <v>4</v>
      </c>
      <c r="F29">
        <v>326</v>
      </c>
      <c r="G29">
        <v>25</v>
      </c>
      <c r="H29">
        <v>45</v>
      </c>
      <c r="I29">
        <v>131</v>
      </c>
      <c r="J29">
        <v>33</v>
      </c>
      <c r="K29" s="11">
        <v>52.2</v>
      </c>
      <c r="L29">
        <v>485</v>
      </c>
      <c r="M29">
        <v>26.05</v>
      </c>
      <c r="N29" s="11">
        <f t="shared" si="2"/>
        <v>1265.25</v>
      </c>
      <c r="P29" s="5">
        <v>426</v>
      </c>
      <c r="Q29">
        <v>8</v>
      </c>
      <c r="T29" s="5">
        <f t="shared" si="0"/>
        <v>434</v>
      </c>
    </row>
    <row r="30" spans="2:20" ht="15">
      <c r="B30" s="2">
        <f t="shared" si="1"/>
        <v>24</v>
      </c>
      <c r="D30">
        <v>131</v>
      </c>
      <c r="E30" s="6">
        <v>4</v>
      </c>
      <c r="F30">
        <v>239</v>
      </c>
      <c r="G30">
        <v>25</v>
      </c>
      <c r="H30">
        <v>95</v>
      </c>
      <c r="I30">
        <v>126</v>
      </c>
      <c r="J30">
        <v>30</v>
      </c>
      <c r="K30" s="11">
        <v>40.6</v>
      </c>
      <c r="L30">
        <v>514</v>
      </c>
      <c r="M30">
        <v>23.5</v>
      </c>
      <c r="N30" s="11">
        <f t="shared" si="2"/>
        <v>1228.1</v>
      </c>
      <c r="P30" s="5">
        <v>372</v>
      </c>
      <c r="Q30">
        <v>8</v>
      </c>
      <c r="T30" s="5">
        <f t="shared" si="0"/>
        <v>380</v>
      </c>
    </row>
    <row r="33" spans="2:20" ht="15">
      <c r="B33" s="7" t="s">
        <v>11</v>
      </c>
      <c r="F33" s="15">
        <f>MAX(F7:F30)</f>
        <v>612</v>
      </c>
      <c r="N33" s="27">
        <f>MAX(N7:N30)</f>
        <v>1539.1</v>
      </c>
      <c r="P33" s="16">
        <f>MAX(P7:P30)</f>
        <v>547</v>
      </c>
      <c r="T33" s="15">
        <f>MAX(T7:T30)</f>
        <v>554</v>
      </c>
    </row>
    <row r="34" spans="2:20" ht="15">
      <c r="B34" t="s">
        <v>19</v>
      </c>
      <c r="F34">
        <v>20</v>
      </c>
      <c r="N34">
        <v>18</v>
      </c>
      <c r="P34">
        <v>19</v>
      </c>
      <c r="T34">
        <v>19</v>
      </c>
    </row>
    <row r="37" ht="15">
      <c r="B37" t="s">
        <v>23</v>
      </c>
    </row>
  </sheetData>
  <sheetProtection/>
  <mergeCells count="2">
    <mergeCell ref="D4:N4"/>
    <mergeCell ref="P4:T4"/>
  </mergeCells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T37"/>
  <sheetViews>
    <sheetView workbookViewId="0" topLeftCell="C4">
      <selection activeCell="T7" sqref="T7"/>
    </sheetView>
  </sheetViews>
  <sheetFormatPr defaultColWidth="9.140625" defaultRowHeight="15"/>
  <cols>
    <col min="1" max="1" width="19.00390625" style="0" customWidth="1"/>
    <col min="2" max="2" width="17.28125" style="0" bestFit="1" customWidth="1"/>
    <col min="4" max="4" width="5.140625" style="0" bestFit="1" customWidth="1"/>
    <col min="5" max="5" width="4.8515625" style="0" customWidth="1"/>
    <col min="6" max="6" width="4.28125" style="0" bestFit="1" customWidth="1"/>
    <col min="7" max="7" width="8.140625" style="0" bestFit="1" customWidth="1"/>
    <col min="9" max="9" width="4.00390625" style="0" bestFit="1" customWidth="1"/>
    <col min="10" max="10" width="4.28125" style="0" bestFit="1" customWidth="1"/>
    <col min="11" max="11" width="3.140625" style="0" bestFit="1" customWidth="1"/>
    <col min="12" max="13" width="4.00390625" style="0" bestFit="1" customWidth="1"/>
    <col min="14" max="14" width="8.00390625" style="0" bestFit="1" customWidth="1"/>
    <col min="15" max="15" width="3.28125" style="0" customWidth="1"/>
    <col min="16" max="16" width="6.8515625" style="0" bestFit="1" customWidth="1"/>
    <col min="17" max="17" width="4.140625" style="0" bestFit="1" customWidth="1"/>
    <col min="18" max="18" width="8.8515625" style="0" bestFit="1" customWidth="1"/>
    <col min="19" max="20" width="5.28125" style="0" bestFit="1" customWidth="1"/>
    <col min="21" max="21" width="5.421875" style="0" bestFit="1" customWidth="1"/>
  </cols>
  <sheetData>
    <row r="1" ht="15">
      <c r="A1" s="7" t="s">
        <v>16</v>
      </c>
    </row>
    <row r="3" ht="15">
      <c r="A3" t="s">
        <v>0</v>
      </c>
    </row>
    <row r="4" spans="4:20" ht="15"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P4" s="55"/>
      <c r="Q4" s="55"/>
      <c r="R4" s="55"/>
      <c r="S4" s="55"/>
      <c r="T4" s="55"/>
    </row>
    <row r="5" spans="1:20" ht="15">
      <c r="A5" t="s">
        <v>8</v>
      </c>
      <c r="B5" s="1" t="s">
        <v>9</v>
      </c>
      <c r="D5" s="8" t="s">
        <v>2</v>
      </c>
      <c r="E5" s="23" t="s">
        <v>17</v>
      </c>
      <c r="F5" s="8" t="s">
        <v>1</v>
      </c>
      <c r="G5" s="8" t="s">
        <v>22</v>
      </c>
      <c r="H5" s="8" t="s">
        <v>21</v>
      </c>
      <c r="I5" s="8" t="s">
        <v>6</v>
      </c>
      <c r="J5" s="23" t="s">
        <v>18</v>
      </c>
      <c r="K5" s="8" t="s">
        <v>5</v>
      </c>
      <c r="L5" s="8" t="s">
        <v>4</v>
      </c>
      <c r="M5" s="8" t="s">
        <v>7</v>
      </c>
      <c r="N5" s="8" t="s">
        <v>10</v>
      </c>
      <c r="P5" s="21" t="s">
        <v>24</v>
      </c>
      <c r="Q5" s="22" t="s">
        <v>3</v>
      </c>
      <c r="R5" t="s">
        <v>13</v>
      </c>
      <c r="S5" t="s">
        <v>14</v>
      </c>
      <c r="T5" t="s">
        <v>10</v>
      </c>
    </row>
    <row r="6" spans="1:2" ht="15">
      <c r="A6" s="3">
        <v>40187</v>
      </c>
      <c r="B6" s="1"/>
    </row>
    <row r="7" spans="2:20" ht="15">
      <c r="B7" s="2">
        <v>1</v>
      </c>
      <c r="D7">
        <v>127</v>
      </c>
      <c r="E7" s="4">
        <v>3</v>
      </c>
      <c r="F7">
        <v>159</v>
      </c>
      <c r="G7">
        <v>18</v>
      </c>
      <c r="H7">
        <v>75</v>
      </c>
      <c r="I7">
        <v>116</v>
      </c>
      <c r="J7">
        <v>27</v>
      </c>
      <c r="K7" s="11">
        <v>31.9</v>
      </c>
      <c r="L7">
        <v>496</v>
      </c>
      <c r="M7">
        <v>18.4</v>
      </c>
      <c r="N7" s="11">
        <f>SUM(D7:M7)</f>
        <v>1071.3000000000002</v>
      </c>
      <c r="P7" s="5">
        <v>285</v>
      </c>
      <c r="Q7">
        <v>8</v>
      </c>
      <c r="T7" s="5">
        <f aca="true" t="shared" si="0" ref="T7:T30">SUM(P7:S7)</f>
        <v>293</v>
      </c>
    </row>
    <row r="8" spans="2:20" ht="15">
      <c r="B8" s="2">
        <f aca="true" t="shared" si="1" ref="B8:B30">B7+1</f>
        <v>2</v>
      </c>
      <c r="D8">
        <v>124</v>
      </c>
      <c r="E8" s="4">
        <v>2</v>
      </c>
      <c r="F8">
        <v>176</v>
      </c>
      <c r="G8">
        <v>17</v>
      </c>
      <c r="H8">
        <v>72</v>
      </c>
      <c r="I8">
        <v>116</v>
      </c>
      <c r="J8">
        <v>26</v>
      </c>
      <c r="K8" s="11">
        <v>31.9</v>
      </c>
      <c r="L8">
        <v>490</v>
      </c>
      <c r="M8">
        <v>18.4</v>
      </c>
      <c r="N8" s="11">
        <f aca="true" t="shared" si="2" ref="N8:N30">SUM(D8:M8)</f>
        <v>1073.3000000000002</v>
      </c>
      <c r="P8" s="5">
        <v>294</v>
      </c>
      <c r="Q8">
        <v>8</v>
      </c>
      <c r="T8" s="5">
        <f t="shared" si="0"/>
        <v>302</v>
      </c>
    </row>
    <row r="9" spans="2:20" ht="15">
      <c r="B9" s="2">
        <f t="shared" si="1"/>
        <v>3</v>
      </c>
      <c r="D9">
        <v>122</v>
      </c>
      <c r="E9" s="4">
        <v>2</v>
      </c>
      <c r="F9">
        <v>175</v>
      </c>
      <c r="G9">
        <v>17</v>
      </c>
      <c r="H9">
        <v>71</v>
      </c>
      <c r="I9">
        <v>116</v>
      </c>
      <c r="J9">
        <v>26</v>
      </c>
      <c r="K9" s="11">
        <v>31.9</v>
      </c>
      <c r="L9">
        <v>485</v>
      </c>
      <c r="M9">
        <v>18.4</v>
      </c>
      <c r="N9" s="11">
        <f t="shared" si="2"/>
        <v>1064.3000000000002</v>
      </c>
      <c r="P9" s="5">
        <v>297</v>
      </c>
      <c r="Q9">
        <v>8</v>
      </c>
      <c r="T9" s="5">
        <f t="shared" si="0"/>
        <v>305</v>
      </c>
    </row>
    <row r="10" spans="2:20" ht="15">
      <c r="B10" s="2">
        <f t="shared" si="1"/>
        <v>4</v>
      </c>
      <c r="D10">
        <v>122</v>
      </c>
      <c r="E10" s="4">
        <v>3</v>
      </c>
      <c r="F10">
        <v>149</v>
      </c>
      <c r="G10">
        <v>17</v>
      </c>
      <c r="H10">
        <v>71</v>
      </c>
      <c r="I10">
        <v>116</v>
      </c>
      <c r="J10">
        <v>26</v>
      </c>
      <c r="K10" s="11">
        <v>36.25</v>
      </c>
      <c r="L10">
        <v>488</v>
      </c>
      <c r="M10">
        <v>18.4</v>
      </c>
      <c r="N10" s="11">
        <f t="shared" si="2"/>
        <v>1046.65</v>
      </c>
      <c r="P10" s="5">
        <v>302</v>
      </c>
      <c r="Q10">
        <v>8</v>
      </c>
      <c r="T10" s="5">
        <f t="shared" si="0"/>
        <v>310</v>
      </c>
    </row>
    <row r="11" spans="2:20" ht="15">
      <c r="B11" s="2">
        <f t="shared" si="1"/>
        <v>5</v>
      </c>
      <c r="D11">
        <v>123</v>
      </c>
      <c r="E11" s="4">
        <v>3</v>
      </c>
      <c r="F11">
        <v>155</v>
      </c>
      <c r="G11">
        <v>17</v>
      </c>
      <c r="H11">
        <v>71</v>
      </c>
      <c r="I11">
        <v>116</v>
      </c>
      <c r="J11">
        <v>27</v>
      </c>
      <c r="K11" s="11">
        <v>36.25</v>
      </c>
      <c r="L11">
        <v>497</v>
      </c>
      <c r="M11">
        <v>20.1</v>
      </c>
      <c r="N11" s="11">
        <f t="shared" si="2"/>
        <v>1065.35</v>
      </c>
      <c r="P11" s="5">
        <v>249</v>
      </c>
      <c r="Q11">
        <v>8</v>
      </c>
      <c r="T11" s="5">
        <f t="shared" si="0"/>
        <v>257</v>
      </c>
    </row>
    <row r="12" spans="2:20" ht="15">
      <c r="B12" s="2">
        <f t="shared" si="1"/>
        <v>6</v>
      </c>
      <c r="D12">
        <v>126</v>
      </c>
      <c r="E12" s="4">
        <v>3</v>
      </c>
      <c r="F12">
        <v>125</v>
      </c>
      <c r="G12">
        <v>17</v>
      </c>
      <c r="H12">
        <v>71</v>
      </c>
      <c r="I12">
        <v>116</v>
      </c>
      <c r="J12">
        <v>28</v>
      </c>
      <c r="K12" s="11">
        <v>37.7</v>
      </c>
      <c r="L12">
        <v>508</v>
      </c>
      <c r="M12">
        <v>20.95</v>
      </c>
      <c r="N12" s="11">
        <f t="shared" si="2"/>
        <v>1052.65</v>
      </c>
      <c r="P12" s="5">
        <v>289</v>
      </c>
      <c r="Q12">
        <v>8</v>
      </c>
      <c r="T12" s="5">
        <f t="shared" si="0"/>
        <v>297</v>
      </c>
    </row>
    <row r="13" spans="2:20" ht="15">
      <c r="B13" s="2">
        <f t="shared" si="1"/>
        <v>7</v>
      </c>
      <c r="D13">
        <v>130</v>
      </c>
      <c r="E13" s="4">
        <v>2</v>
      </c>
      <c r="F13">
        <v>205</v>
      </c>
      <c r="G13">
        <v>18</v>
      </c>
      <c r="H13">
        <v>75</v>
      </c>
      <c r="I13">
        <v>116</v>
      </c>
      <c r="J13">
        <v>30</v>
      </c>
      <c r="K13" s="11">
        <v>40.6</v>
      </c>
      <c r="L13">
        <v>403</v>
      </c>
      <c r="M13">
        <v>21.8</v>
      </c>
      <c r="N13" s="11">
        <f t="shared" si="2"/>
        <v>1041.4</v>
      </c>
      <c r="P13" s="5">
        <v>407</v>
      </c>
      <c r="Q13">
        <v>8</v>
      </c>
      <c r="T13" s="5">
        <f t="shared" si="0"/>
        <v>415</v>
      </c>
    </row>
    <row r="14" spans="2:20" ht="15">
      <c r="B14" s="2">
        <f t="shared" si="1"/>
        <v>8</v>
      </c>
      <c r="D14">
        <v>132</v>
      </c>
      <c r="E14" s="5">
        <v>1</v>
      </c>
      <c r="F14">
        <v>314</v>
      </c>
      <c r="G14">
        <v>18</v>
      </c>
      <c r="H14">
        <v>66</v>
      </c>
      <c r="I14">
        <v>126</v>
      </c>
      <c r="J14">
        <v>31</v>
      </c>
      <c r="K14" s="11">
        <v>43.5</v>
      </c>
      <c r="L14">
        <v>418</v>
      </c>
      <c r="M14">
        <v>23.5</v>
      </c>
      <c r="N14" s="11">
        <f t="shared" si="2"/>
        <v>1173</v>
      </c>
      <c r="P14" s="5">
        <v>421</v>
      </c>
      <c r="Q14">
        <v>7</v>
      </c>
      <c r="T14" s="5">
        <f t="shared" si="0"/>
        <v>428</v>
      </c>
    </row>
    <row r="15" spans="2:20" ht="15">
      <c r="B15" s="2">
        <f t="shared" si="1"/>
        <v>9</v>
      </c>
      <c r="D15">
        <v>135</v>
      </c>
      <c r="E15" s="5">
        <v>1</v>
      </c>
      <c r="F15">
        <v>310</v>
      </c>
      <c r="G15">
        <v>18</v>
      </c>
      <c r="H15">
        <v>68</v>
      </c>
      <c r="I15">
        <v>126</v>
      </c>
      <c r="J15">
        <v>33</v>
      </c>
      <c r="K15" s="11">
        <v>49.3</v>
      </c>
      <c r="L15">
        <v>418</v>
      </c>
      <c r="M15">
        <v>24.35</v>
      </c>
      <c r="N15" s="11">
        <f t="shared" si="2"/>
        <v>1182.6499999999999</v>
      </c>
      <c r="P15" s="5">
        <v>458</v>
      </c>
      <c r="Q15">
        <v>7</v>
      </c>
      <c r="T15" s="5">
        <f t="shared" si="0"/>
        <v>465</v>
      </c>
    </row>
    <row r="16" spans="2:20" ht="15">
      <c r="B16" s="2">
        <f t="shared" si="1"/>
        <v>10</v>
      </c>
      <c r="D16">
        <v>137</v>
      </c>
      <c r="E16" s="5">
        <v>1</v>
      </c>
      <c r="F16">
        <v>305</v>
      </c>
      <c r="G16">
        <v>18</v>
      </c>
      <c r="H16">
        <v>68</v>
      </c>
      <c r="I16">
        <v>126</v>
      </c>
      <c r="J16">
        <v>33</v>
      </c>
      <c r="K16" s="11">
        <v>55.1</v>
      </c>
      <c r="L16">
        <v>408</v>
      </c>
      <c r="M16">
        <v>25.2</v>
      </c>
      <c r="N16" s="11">
        <f t="shared" si="2"/>
        <v>1176.3</v>
      </c>
      <c r="P16" s="5">
        <v>466</v>
      </c>
      <c r="Q16">
        <v>7</v>
      </c>
      <c r="T16" s="5">
        <f t="shared" si="0"/>
        <v>473</v>
      </c>
    </row>
    <row r="17" spans="2:20" ht="15">
      <c r="B17" s="2">
        <f t="shared" si="1"/>
        <v>11</v>
      </c>
      <c r="D17">
        <v>138</v>
      </c>
      <c r="E17" s="5">
        <v>2</v>
      </c>
      <c r="F17">
        <v>251</v>
      </c>
      <c r="G17">
        <v>18</v>
      </c>
      <c r="H17">
        <v>66</v>
      </c>
      <c r="I17">
        <v>126</v>
      </c>
      <c r="J17">
        <v>33</v>
      </c>
      <c r="K17" s="11">
        <v>62.35</v>
      </c>
      <c r="L17">
        <v>459</v>
      </c>
      <c r="M17">
        <v>25.2</v>
      </c>
      <c r="N17" s="11">
        <f t="shared" si="2"/>
        <v>1180.55</v>
      </c>
      <c r="P17" s="5">
        <v>500</v>
      </c>
      <c r="Q17">
        <v>7</v>
      </c>
      <c r="T17" s="5">
        <f t="shared" si="0"/>
        <v>507</v>
      </c>
    </row>
    <row r="18" spans="2:20" ht="15">
      <c r="B18" s="2">
        <f t="shared" si="1"/>
        <v>12</v>
      </c>
      <c r="D18">
        <v>137</v>
      </c>
      <c r="E18" s="5">
        <v>2</v>
      </c>
      <c r="F18">
        <v>234</v>
      </c>
      <c r="G18">
        <v>18</v>
      </c>
      <c r="H18">
        <v>66</v>
      </c>
      <c r="I18">
        <v>126</v>
      </c>
      <c r="J18">
        <v>32</v>
      </c>
      <c r="K18" s="11">
        <v>62.35</v>
      </c>
      <c r="L18">
        <v>445</v>
      </c>
      <c r="M18">
        <v>25.2</v>
      </c>
      <c r="N18" s="11">
        <f t="shared" si="2"/>
        <v>1147.55</v>
      </c>
      <c r="P18" s="5">
        <v>496</v>
      </c>
      <c r="Q18">
        <v>7</v>
      </c>
      <c r="T18" s="5">
        <f t="shared" si="0"/>
        <v>503</v>
      </c>
    </row>
    <row r="19" spans="2:20" ht="15">
      <c r="B19" s="2">
        <f t="shared" si="1"/>
        <v>13</v>
      </c>
      <c r="D19">
        <v>133</v>
      </c>
      <c r="E19" s="5">
        <v>1</v>
      </c>
      <c r="F19">
        <v>221</v>
      </c>
      <c r="G19">
        <v>18</v>
      </c>
      <c r="H19">
        <v>66</v>
      </c>
      <c r="I19">
        <v>126</v>
      </c>
      <c r="J19">
        <v>31</v>
      </c>
      <c r="K19" s="11">
        <v>62.35</v>
      </c>
      <c r="L19">
        <v>513</v>
      </c>
      <c r="M19">
        <v>25.2</v>
      </c>
      <c r="N19" s="11">
        <f t="shared" si="2"/>
        <v>1196.55</v>
      </c>
      <c r="P19" s="5">
        <v>401</v>
      </c>
      <c r="Q19">
        <v>7</v>
      </c>
      <c r="T19" s="5">
        <f t="shared" si="0"/>
        <v>408</v>
      </c>
    </row>
    <row r="20" spans="2:20" ht="15">
      <c r="B20" s="2">
        <f t="shared" si="1"/>
        <v>14</v>
      </c>
      <c r="D20">
        <v>132</v>
      </c>
      <c r="E20" s="5">
        <v>0</v>
      </c>
      <c r="F20">
        <v>226</v>
      </c>
      <c r="G20">
        <v>18</v>
      </c>
      <c r="H20">
        <v>65</v>
      </c>
      <c r="I20">
        <v>126</v>
      </c>
      <c r="J20">
        <v>31</v>
      </c>
      <c r="K20" s="11">
        <v>62.35</v>
      </c>
      <c r="L20">
        <v>499</v>
      </c>
      <c r="M20">
        <v>25.2</v>
      </c>
      <c r="N20" s="11">
        <f t="shared" si="2"/>
        <v>1184.55</v>
      </c>
      <c r="P20" s="5">
        <v>395</v>
      </c>
      <c r="Q20">
        <v>7</v>
      </c>
      <c r="T20" s="5">
        <f t="shared" si="0"/>
        <v>402</v>
      </c>
    </row>
    <row r="21" spans="2:20" ht="15">
      <c r="B21" s="2">
        <f t="shared" si="1"/>
        <v>15</v>
      </c>
      <c r="D21">
        <v>131</v>
      </c>
      <c r="E21" s="5">
        <v>0</v>
      </c>
      <c r="F21">
        <v>204</v>
      </c>
      <c r="G21">
        <v>17</v>
      </c>
      <c r="H21">
        <v>66</v>
      </c>
      <c r="I21">
        <v>126</v>
      </c>
      <c r="J21">
        <v>30</v>
      </c>
      <c r="K21" s="11">
        <v>62.35</v>
      </c>
      <c r="L21">
        <v>496</v>
      </c>
      <c r="M21">
        <v>25.2</v>
      </c>
      <c r="N21" s="11">
        <f t="shared" si="2"/>
        <v>1157.55</v>
      </c>
      <c r="P21" s="5">
        <v>395</v>
      </c>
      <c r="Q21">
        <v>7</v>
      </c>
      <c r="T21" s="5">
        <f t="shared" si="0"/>
        <v>402</v>
      </c>
    </row>
    <row r="22" spans="2:20" ht="15">
      <c r="B22" s="2">
        <f t="shared" si="1"/>
        <v>16</v>
      </c>
      <c r="D22" s="10">
        <v>132</v>
      </c>
      <c r="E22" s="9">
        <v>1</v>
      </c>
      <c r="F22" s="10">
        <v>250</v>
      </c>
      <c r="G22">
        <v>17</v>
      </c>
      <c r="H22">
        <v>66</v>
      </c>
      <c r="I22">
        <v>126</v>
      </c>
      <c r="J22" s="10">
        <v>30</v>
      </c>
      <c r="K22" s="11">
        <v>65.25</v>
      </c>
      <c r="L22">
        <v>502</v>
      </c>
      <c r="M22" s="10">
        <v>25.2</v>
      </c>
      <c r="N22" s="11">
        <f t="shared" si="2"/>
        <v>1214.45</v>
      </c>
      <c r="O22" s="10"/>
      <c r="P22" s="5">
        <v>402</v>
      </c>
      <c r="Q22">
        <v>7</v>
      </c>
      <c r="R22" s="10"/>
      <c r="S22" s="10"/>
      <c r="T22" s="5">
        <f t="shared" si="0"/>
        <v>409</v>
      </c>
    </row>
    <row r="23" spans="2:20" ht="15">
      <c r="B23" s="2">
        <f t="shared" si="1"/>
        <v>17</v>
      </c>
      <c r="D23" s="10">
        <v>139</v>
      </c>
      <c r="E23" s="9">
        <v>1</v>
      </c>
      <c r="F23" s="10">
        <v>282</v>
      </c>
      <c r="G23">
        <v>17</v>
      </c>
      <c r="H23">
        <v>69</v>
      </c>
      <c r="I23">
        <v>131</v>
      </c>
      <c r="J23" s="10">
        <v>32</v>
      </c>
      <c r="K23" s="11">
        <v>65.25</v>
      </c>
      <c r="L23">
        <v>509</v>
      </c>
      <c r="M23" s="10">
        <v>26.05</v>
      </c>
      <c r="N23" s="11">
        <f t="shared" si="2"/>
        <v>1271.3</v>
      </c>
      <c r="O23" s="10"/>
      <c r="P23" s="5">
        <v>466</v>
      </c>
      <c r="Q23">
        <v>7</v>
      </c>
      <c r="R23" s="10"/>
      <c r="S23" s="10"/>
      <c r="T23" s="5">
        <f t="shared" si="0"/>
        <v>473</v>
      </c>
    </row>
    <row r="24" spans="2:20" ht="15">
      <c r="B24" s="2">
        <f t="shared" si="1"/>
        <v>18</v>
      </c>
      <c r="D24" s="10">
        <v>150</v>
      </c>
      <c r="E24" s="9">
        <v>1</v>
      </c>
      <c r="F24" s="28">
        <v>443</v>
      </c>
      <c r="G24">
        <v>19</v>
      </c>
      <c r="H24">
        <v>58</v>
      </c>
      <c r="I24">
        <v>131</v>
      </c>
      <c r="J24" s="10">
        <v>36</v>
      </c>
      <c r="K24" s="12">
        <v>65.25</v>
      </c>
      <c r="L24">
        <v>470</v>
      </c>
      <c r="M24" s="10">
        <v>26.05</v>
      </c>
      <c r="N24" s="27">
        <f t="shared" si="2"/>
        <v>1399.3</v>
      </c>
      <c r="O24" s="10"/>
      <c r="P24" s="9">
        <v>520</v>
      </c>
      <c r="Q24">
        <v>7</v>
      </c>
      <c r="R24" s="10"/>
      <c r="S24" s="10"/>
      <c r="T24" s="5">
        <f t="shared" si="0"/>
        <v>527</v>
      </c>
    </row>
    <row r="25" spans="2:20" ht="15">
      <c r="B25" s="2">
        <f t="shared" si="1"/>
        <v>19</v>
      </c>
      <c r="D25" s="10">
        <v>151</v>
      </c>
      <c r="E25" s="9">
        <v>2</v>
      </c>
      <c r="F25" s="15">
        <v>471</v>
      </c>
      <c r="G25">
        <v>20</v>
      </c>
      <c r="H25">
        <v>56</v>
      </c>
      <c r="I25">
        <v>131</v>
      </c>
      <c r="J25" s="10">
        <v>35</v>
      </c>
      <c r="K25" s="12">
        <v>65.25</v>
      </c>
      <c r="L25">
        <v>439</v>
      </c>
      <c r="M25" s="10">
        <v>25.75</v>
      </c>
      <c r="N25" s="11">
        <f t="shared" si="2"/>
        <v>1396</v>
      </c>
      <c r="O25" s="10"/>
      <c r="P25" s="29">
        <v>537</v>
      </c>
      <c r="Q25">
        <v>7</v>
      </c>
      <c r="R25" s="10"/>
      <c r="S25" s="10"/>
      <c r="T25" s="16">
        <f t="shared" si="0"/>
        <v>544</v>
      </c>
    </row>
    <row r="26" spans="2:20" ht="15">
      <c r="B26" s="2">
        <f t="shared" si="1"/>
        <v>20</v>
      </c>
      <c r="D26" s="10">
        <v>149</v>
      </c>
      <c r="E26" s="9">
        <v>1</v>
      </c>
      <c r="F26" s="10">
        <v>461</v>
      </c>
      <c r="G26">
        <v>20</v>
      </c>
      <c r="H26">
        <v>58</v>
      </c>
      <c r="I26">
        <v>131</v>
      </c>
      <c r="J26" s="10">
        <v>34</v>
      </c>
      <c r="K26" s="12">
        <v>65.25</v>
      </c>
      <c r="L26">
        <v>427</v>
      </c>
      <c r="M26" s="10">
        <v>25.75</v>
      </c>
      <c r="N26" s="11">
        <f t="shared" si="2"/>
        <v>1372</v>
      </c>
      <c r="O26" s="10"/>
      <c r="P26" s="9">
        <v>526</v>
      </c>
      <c r="Q26">
        <v>7</v>
      </c>
      <c r="R26" s="10"/>
      <c r="S26" s="10"/>
      <c r="T26" s="5">
        <f t="shared" si="0"/>
        <v>533</v>
      </c>
    </row>
    <row r="27" spans="2:20" ht="15">
      <c r="B27" s="2">
        <f t="shared" si="1"/>
        <v>21</v>
      </c>
      <c r="D27">
        <v>146</v>
      </c>
      <c r="E27" s="5">
        <v>2</v>
      </c>
      <c r="F27" s="10">
        <v>427</v>
      </c>
      <c r="G27">
        <v>19</v>
      </c>
      <c r="H27">
        <v>60</v>
      </c>
      <c r="I27">
        <v>126</v>
      </c>
      <c r="J27">
        <v>33</v>
      </c>
      <c r="K27" s="11">
        <v>65.25</v>
      </c>
      <c r="L27">
        <v>453</v>
      </c>
      <c r="M27">
        <v>26.05</v>
      </c>
      <c r="N27" s="11">
        <f t="shared" si="2"/>
        <v>1357.3</v>
      </c>
      <c r="P27" s="5">
        <v>515</v>
      </c>
      <c r="Q27">
        <v>7</v>
      </c>
      <c r="T27" s="5">
        <f t="shared" si="0"/>
        <v>522</v>
      </c>
    </row>
    <row r="28" spans="2:20" ht="15">
      <c r="B28" s="2">
        <f t="shared" si="1"/>
        <v>22</v>
      </c>
      <c r="D28">
        <v>141</v>
      </c>
      <c r="E28" s="5">
        <v>4</v>
      </c>
      <c r="F28">
        <v>249</v>
      </c>
      <c r="G28">
        <v>19</v>
      </c>
      <c r="H28">
        <v>67</v>
      </c>
      <c r="I28">
        <v>126</v>
      </c>
      <c r="J28">
        <v>32</v>
      </c>
      <c r="K28" s="11">
        <v>58</v>
      </c>
      <c r="L28">
        <v>493</v>
      </c>
      <c r="M28">
        <v>23.5</v>
      </c>
      <c r="N28" s="11">
        <f t="shared" si="2"/>
        <v>1212.5</v>
      </c>
      <c r="P28" s="5">
        <v>516</v>
      </c>
      <c r="Q28">
        <v>7</v>
      </c>
      <c r="T28" s="5">
        <f t="shared" si="0"/>
        <v>523</v>
      </c>
    </row>
    <row r="29" spans="2:20" ht="15">
      <c r="B29" s="2">
        <f t="shared" si="1"/>
        <v>23</v>
      </c>
      <c r="D29">
        <v>133</v>
      </c>
      <c r="E29" s="5">
        <v>4</v>
      </c>
      <c r="F29">
        <v>160</v>
      </c>
      <c r="G29">
        <v>18</v>
      </c>
      <c r="H29">
        <v>70</v>
      </c>
      <c r="I29">
        <v>126</v>
      </c>
      <c r="J29">
        <v>29</v>
      </c>
      <c r="K29" s="11">
        <v>52.2</v>
      </c>
      <c r="L29">
        <v>467</v>
      </c>
      <c r="M29">
        <v>20.95</v>
      </c>
      <c r="N29" s="11">
        <f t="shared" si="2"/>
        <v>1080.15</v>
      </c>
      <c r="P29" s="5">
        <v>434</v>
      </c>
      <c r="Q29">
        <v>7</v>
      </c>
      <c r="T29" s="5">
        <f t="shared" si="0"/>
        <v>441</v>
      </c>
    </row>
    <row r="30" spans="2:20" ht="15">
      <c r="B30" s="2">
        <f t="shared" si="1"/>
        <v>24</v>
      </c>
      <c r="D30">
        <v>125</v>
      </c>
      <c r="E30" s="6">
        <v>3</v>
      </c>
      <c r="F30">
        <v>159</v>
      </c>
      <c r="G30">
        <v>17</v>
      </c>
      <c r="H30">
        <v>72</v>
      </c>
      <c r="I30">
        <v>116</v>
      </c>
      <c r="J30">
        <v>27</v>
      </c>
      <c r="K30" s="11">
        <v>40.6</v>
      </c>
      <c r="L30">
        <v>491</v>
      </c>
      <c r="M30">
        <v>21.8</v>
      </c>
      <c r="N30" s="11">
        <f t="shared" si="2"/>
        <v>1072.3999999999999</v>
      </c>
      <c r="P30" s="5">
        <v>336</v>
      </c>
      <c r="Q30">
        <v>8</v>
      </c>
      <c r="T30" s="5">
        <f t="shared" si="0"/>
        <v>344</v>
      </c>
    </row>
    <row r="33" spans="2:20" ht="15">
      <c r="B33" s="7" t="s">
        <v>11</v>
      </c>
      <c r="F33" s="15">
        <f>MAX(F7:F30)</f>
        <v>471</v>
      </c>
      <c r="N33" s="27">
        <f>MAX(N7:N30)</f>
        <v>1399.3</v>
      </c>
      <c r="P33" s="16">
        <f>MAX(P7:P30)</f>
        <v>537</v>
      </c>
      <c r="T33" s="15">
        <f>MAX(T7:T30)</f>
        <v>544</v>
      </c>
    </row>
    <row r="34" spans="2:20" ht="15">
      <c r="B34" t="s">
        <v>19</v>
      </c>
      <c r="F34">
        <v>19</v>
      </c>
      <c r="N34">
        <v>18</v>
      </c>
      <c r="P34">
        <v>19</v>
      </c>
      <c r="T34">
        <v>19</v>
      </c>
    </row>
    <row r="37" ht="15">
      <c r="B37" t="s">
        <v>23</v>
      </c>
    </row>
  </sheetData>
  <sheetProtection/>
  <mergeCells count="2">
    <mergeCell ref="D4:N4"/>
    <mergeCell ref="P4:T4"/>
  </mergeCells>
  <printOptions/>
  <pageMargins left="0.7" right="0.7" top="0.75" bottom="0.75" header="0.3" footer="0.3"/>
  <pageSetup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WAPA - RMR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AVOJDANI</dc:creator>
  <cp:keywords/>
  <dc:description/>
  <cp:lastModifiedBy>DAMATO</cp:lastModifiedBy>
  <dcterms:created xsi:type="dcterms:W3CDTF">2009-12-01T00:07:19Z</dcterms:created>
  <dcterms:modified xsi:type="dcterms:W3CDTF">2010-01-29T18:50:27Z</dcterms:modified>
  <cp:category/>
  <cp:version/>
  <cp:contentType/>
  <cp:contentStatus/>
</cp:coreProperties>
</file>