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5 Attachment O\June 1 2016 Informational filing\"/>
    </mc:Choice>
  </mc:AlternateContent>
  <bookViews>
    <workbookView xWindow="276" yWindow="-72" windowWidth="7860" windowHeight="8448"/>
  </bookViews>
  <sheets>
    <sheet name="Advertising - Workpaper 7" sheetId="12" r:id="rId1"/>
  </sheets>
  <externalReferences>
    <externalReference r:id="rId2"/>
  </externalReferences>
  <definedNames>
    <definedName name="\P">#REF!</definedName>
    <definedName name="alloc">#REF!</definedName>
    <definedName name="DEPR01">#REF!</definedName>
    <definedName name="DEPR02">#REF!</definedName>
    <definedName name="FFT">[1]Allocators!$A$213:$M$350</definedName>
    <definedName name="LABOR01">#REF!</definedName>
    <definedName name="LABOR02">#REF!</definedName>
    <definedName name="LABOR03">#REF!</definedName>
    <definedName name="LABOR04">#REF!</definedName>
    <definedName name="Pal_Workbook_GUID" hidden="1">"VGQE4NZIL9FTCPFBNQDNUNNH"</definedName>
    <definedName name="PLANT01">#REF!</definedName>
    <definedName name="PLANT02">#REF!</definedName>
    <definedName name="_xlnm.Print_Area" localSheetId="0">'Advertising - Workpaper 7'!$A$1:$C$16</definedName>
    <definedName name="RATEBASE01">#REF!</definedName>
    <definedName name="RATEBASE02">#REF!</definedName>
    <definedName name="REVREQ01">#REF!</definedName>
    <definedName name="REVREQ02">#REF!</definedName>
    <definedName name="REVREQ03">#REF!</definedName>
    <definedName name="REVREQ04">#REF!</definedName>
    <definedName name="REVREQ05">#REF!</definedName>
    <definedName name="REVREQ06">#REF!</definedName>
  </definedNames>
  <calcPr calcId="152511"/>
</workbook>
</file>

<file path=xl/calcChain.xml><?xml version="1.0" encoding="utf-8"?>
<calcChain xmlns="http://schemas.openxmlformats.org/spreadsheetml/2006/main">
  <c r="C15" i="12" l="1"/>
</calcChain>
</file>

<file path=xl/sharedStrings.xml><?xml version="1.0" encoding="utf-8"?>
<sst xmlns="http://schemas.openxmlformats.org/spreadsheetml/2006/main" count="17" uniqueCount="17">
  <si>
    <t>Wolverine Power Supply Cooperative, Inc.</t>
  </si>
  <si>
    <t>CODE</t>
  </si>
  <si>
    <t>D = Donations</t>
  </si>
  <si>
    <t>A = Advertising</t>
  </si>
  <si>
    <t>DESCRIPTION</t>
  </si>
  <si>
    <t>AMOUNT</t>
  </si>
  <si>
    <t>Advertising</t>
  </si>
  <si>
    <t>A</t>
  </si>
  <si>
    <t>Donations</t>
  </si>
  <si>
    <t>D</t>
  </si>
  <si>
    <t>O</t>
  </si>
  <si>
    <t>Total per FERC Form 1 323.191.b</t>
  </si>
  <si>
    <t>Office Expenses/Other</t>
  </si>
  <si>
    <t>O = Office Expenses/Logo items/Other</t>
  </si>
  <si>
    <t>Attachment O Annual Information Filing</t>
  </si>
  <si>
    <t>Workpaper 7</t>
  </si>
  <si>
    <t>2015 Other Advertising Charges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</si>
</sst>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;\(&quot;$&quot;#,##0.00\)"/>
    <numFmt numFmtId="167" formatCode="&quot;$&quot;#,##0;\(&quot;$&quot;#,##0\)"/>
  </numFmts>
  <fonts count="24" x14ac:knownFonts="1">
    <font>
      <sz val="11"/>
      <name val="Times New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166" fontId="4" fillId="0" borderId="0" xfId="0" applyNumberFormat="1" applyFont="1"/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7" fontId="4" fillId="0" borderId="0" xfId="0" applyNumberFormat="1" applyFont="1"/>
    <xf numFmtId="167" fontId="5" fillId="0" borderId="0" xfId="0" applyNumberFormat="1" applyFont="1"/>
    <xf numFmtId="167" fontId="4" fillId="0" borderId="1" xfId="0" applyNumberFormat="1" applyFont="1" applyBorder="1"/>
    <xf numFmtId="0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Alignment="1">
      <alignment horizontal="center"/>
    </xf>
    <xf numFmtId="0" fontId="23" fillId="0" borderId="2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</cellXfs>
  <cellStyles count="50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 2" xfId="3"/>
    <cellStyle name="Comma 3" xfId="6"/>
    <cellStyle name="Currency 2" xfId="4"/>
    <cellStyle name="Currency 3" xfId="7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2" xfId="1"/>
    <cellStyle name="Normal 3" xfId="2"/>
    <cellStyle name="Normal 4" xfId="5"/>
    <cellStyle name="Normal 5" xfId="48"/>
    <cellStyle name="Note 2" xfId="49"/>
    <cellStyle name="Output" xfId="17" builtinId="21" customBuiltin="1"/>
    <cellStyle name="Title" xfId="8" builtinId="15" customBuiltin="1"/>
    <cellStyle name="Total" xfId="23" builtinId="25" customBuiltin="1"/>
    <cellStyle name="Warning Text" xfId="21" builtinId="11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s\Local%20Settings\Temporary%20Internet%20Files\OLKA\Documents%20and%20Settings\robs.GDSASSOCIATES\Local%20Settings\Temp\11801\059\cost%20of%20service%20studies\final%20shurbutt%20COS\DWMc-1%2012-MCP%20Adj%20for%201_13th%20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"/>
      <sheetName val="Allocators"/>
      <sheetName val="Loads"/>
      <sheetName val="DataItems"/>
      <sheetName val="Resi"/>
      <sheetName val="Notes"/>
    </sheetNames>
    <sheetDataSet>
      <sheetData sheetId="0"/>
      <sheetData sheetId="1">
        <row r="213">
          <cell r="D213" t="str">
            <v>INDEX</v>
          </cell>
          <cell r="F213">
            <v>1</v>
          </cell>
          <cell r="G213">
            <v>2</v>
          </cell>
          <cell r="H213">
            <v>3</v>
          </cell>
          <cell r="I213">
            <v>4</v>
          </cell>
          <cell r="J213">
            <v>5</v>
          </cell>
          <cell r="K213">
            <v>6</v>
          </cell>
          <cell r="L213">
            <v>8</v>
          </cell>
          <cell r="M213">
            <v>12</v>
          </cell>
        </row>
        <row r="214">
          <cell r="B214" t="str">
            <v>Directly Input Allocators</v>
          </cell>
        </row>
        <row r="216">
          <cell r="A216">
            <v>1</v>
          </cell>
          <cell r="B216" t="str">
            <v>Residential (Class or Rate)</v>
          </cell>
          <cell r="D216" t="str">
            <v>RESI</v>
          </cell>
          <cell r="F216">
            <v>1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</v>
          </cell>
          <cell r="B217" t="str">
            <v>Commercial (Class)</v>
          </cell>
          <cell r="D217" t="str">
            <v>COMM</v>
          </cell>
          <cell r="F217">
            <v>1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3</v>
          </cell>
          <cell r="B218" t="str">
            <v>Industrial (Class)</v>
          </cell>
          <cell r="D218" t="str">
            <v>INDU</v>
          </cell>
          <cell r="F218">
            <v>1</v>
          </cell>
          <cell r="G218">
            <v>0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4</v>
          </cell>
          <cell r="B219" t="str">
            <v>Public Authority (Class)</v>
          </cell>
          <cell r="D219" t="str">
            <v>PUBL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1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5</v>
          </cell>
          <cell r="B220" t="str">
            <v>St. &amp; Outdoor Ltng. (Class or Rate)</v>
          </cell>
          <cell r="D220" t="str">
            <v>STLT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</row>
        <row r="221">
          <cell r="A221">
            <v>6</v>
          </cell>
        </row>
        <row r="222">
          <cell r="A222">
            <v>7</v>
          </cell>
          <cell r="B222" t="str">
            <v>Account 362 Specifics</v>
          </cell>
          <cell r="D222" t="str">
            <v>A362SPEC</v>
          </cell>
          <cell r="F222">
            <v>1</v>
          </cell>
          <cell r="G222">
            <v>0</v>
          </cell>
          <cell r="H222">
            <v>0.14318241167912257</v>
          </cell>
          <cell r="I222">
            <v>0.80414309163485331</v>
          </cell>
          <cell r="J222">
            <v>5.26744966860241E-2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8</v>
          </cell>
          <cell r="B223" t="str">
            <v>Estimated Meter Costs</v>
          </cell>
          <cell r="D223" t="str">
            <v>ASGN370</v>
          </cell>
          <cell r="F223">
            <v>1</v>
          </cell>
          <cell r="G223">
            <v>0.64528204546763812</v>
          </cell>
          <cell r="H223">
            <v>0.26838837084631806</v>
          </cell>
          <cell r="I223">
            <v>7.6505977456617066E-2</v>
          </cell>
          <cell r="J223">
            <v>9.8236062294267505E-3</v>
          </cell>
          <cell r="K223">
            <v>0</v>
          </cell>
          <cell r="L223">
            <v>0.64528204546763812</v>
          </cell>
          <cell r="M223">
            <v>0.26838837084631806</v>
          </cell>
        </row>
        <row r="224">
          <cell r="A224">
            <v>9</v>
          </cell>
          <cell r="B224" t="str">
            <v>Account 454 Allocator</v>
          </cell>
          <cell r="D224" t="str">
            <v>A454ALLO</v>
          </cell>
          <cell r="F224">
            <v>0.99999999999999989</v>
          </cell>
          <cell r="G224">
            <v>0.85986271038512085</v>
          </cell>
          <cell r="H224">
            <v>0.12195815779193507</v>
          </cell>
          <cell r="I224">
            <v>3.4468474978922217E-3</v>
          </cell>
          <cell r="J224">
            <v>7.2429973270876011E-3</v>
          </cell>
          <cell r="K224">
            <v>7.4892869979641856E-3</v>
          </cell>
          <cell r="L224">
            <v>0</v>
          </cell>
          <cell r="M224">
            <v>0</v>
          </cell>
        </row>
        <row r="225">
          <cell r="A225">
            <v>10</v>
          </cell>
        </row>
        <row r="226">
          <cell r="A226">
            <v>11</v>
          </cell>
        </row>
        <row r="227">
          <cell r="A227">
            <v>12</v>
          </cell>
          <cell r="B227" t="str">
            <v>Customer Assistance (Acct 908)</v>
          </cell>
          <cell r="D227" t="str">
            <v>ASGN908</v>
          </cell>
          <cell r="F227">
            <v>1</v>
          </cell>
          <cell r="G227">
            <v>0.42999999999999994</v>
          </cell>
          <cell r="H227">
            <v>0.33</v>
          </cell>
          <cell r="I227">
            <v>0.2</v>
          </cell>
          <cell r="J227">
            <v>2.0000000000000004E-2</v>
          </cell>
          <cell r="K227">
            <v>2.0000000000000004E-2</v>
          </cell>
          <cell r="L227">
            <v>0</v>
          </cell>
          <cell r="M227">
            <v>0</v>
          </cell>
        </row>
        <row r="228">
          <cell r="A228">
            <v>13</v>
          </cell>
          <cell r="B228" t="str">
            <v>Information/Instruction (Acct 909)</v>
          </cell>
          <cell r="D228" t="str">
            <v>ASGN909</v>
          </cell>
          <cell r="F228">
            <v>1</v>
          </cell>
          <cell r="G228">
            <v>0.872</v>
          </cell>
          <cell r="H228">
            <v>0.11699999999999999</v>
          </cell>
          <cell r="I228">
            <v>1E-3</v>
          </cell>
          <cell r="J228">
            <v>7.0000000000000001E-3</v>
          </cell>
          <cell r="K228">
            <v>3.0000000000000001E-3</v>
          </cell>
          <cell r="L228">
            <v>0</v>
          </cell>
          <cell r="M228">
            <v>0</v>
          </cell>
        </row>
        <row r="229">
          <cell r="A229">
            <v>14</v>
          </cell>
          <cell r="B229" t="str">
            <v>Misc Customer Assist (Acct 910)</v>
          </cell>
          <cell r="D229" t="str">
            <v>ASGN910</v>
          </cell>
          <cell r="F229">
            <v>1</v>
          </cell>
          <cell r="G229">
            <v>0.872</v>
          </cell>
          <cell r="H229">
            <v>0.11700000000000001</v>
          </cell>
          <cell r="I229">
            <v>1E-3</v>
          </cell>
          <cell r="J229">
            <v>7.0000000000000001E-3</v>
          </cell>
          <cell r="K229">
            <v>3.0000000000000001E-3</v>
          </cell>
          <cell r="L229">
            <v>0</v>
          </cell>
          <cell r="M229">
            <v>0</v>
          </cell>
        </row>
        <row r="230">
          <cell r="A230">
            <v>15</v>
          </cell>
          <cell r="B230" t="str">
            <v>Sales Supervision (Acct 911)</v>
          </cell>
          <cell r="D230" t="str">
            <v>ASGN911</v>
          </cell>
          <cell r="F230">
            <v>0.99999999999999978</v>
          </cell>
          <cell r="G230">
            <v>0.5</v>
          </cell>
          <cell r="H230">
            <v>0.28499999999999998</v>
          </cell>
          <cell r="I230">
            <v>0.18</v>
          </cell>
          <cell r="J230">
            <v>1.7500000000000002E-2</v>
          </cell>
          <cell r="K230">
            <v>1.7500000000000002E-2</v>
          </cell>
          <cell r="L230">
            <v>0</v>
          </cell>
          <cell r="M230">
            <v>0</v>
          </cell>
        </row>
        <row r="231">
          <cell r="A231">
            <v>16</v>
          </cell>
          <cell r="B231" t="str">
            <v>Demo &amp; Selling (Acct 912)</v>
          </cell>
          <cell r="D231" t="str">
            <v>ASGN912</v>
          </cell>
          <cell r="F231">
            <v>1</v>
          </cell>
          <cell r="G231">
            <v>0.75</v>
          </cell>
          <cell r="H231">
            <v>0.14000000000000001</v>
          </cell>
          <cell r="I231">
            <v>0.09</v>
          </cell>
          <cell r="J231">
            <v>0.01</v>
          </cell>
          <cell r="K231">
            <v>0.01</v>
          </cell>
          <cell r="L231">
            <v>0</v>
          </cell>
          <cell r="M231">
            <v>0</v>
          </cell>
        </row>
        <row r="232">
          <cell r="A232">
            <v>17</v>
          </cell>
          <cell r="B232" t="str">
            <v>Advertising (Acct 913)</v>
          </cell>
          <cell r="D232" t="str">
            <v>ASGN913</v>
          </cell>
          <cell r="F232">
            <v>1</v>
          </cell>
          <cell r="G232">
            <v>0.90971335335913894</v>
          </cell>
          <cell r="H232">
            <v>0</v>
          </cell>
          <cell r="I232">
            <v>0</v>
          </cell>
          <cell r="J232">
            <v>0</v>
          </cell>
          <cell r="K232">
            <v>9.0286646640861085E-2</v>
          </cell>
          <cell r="L232">
            <v>0</v>
          </cell>
          <cell r="M232">
            <v>0</v>
          </cell>
        </row>
        <row r="233">
          <cell r="A233">
            <v>18</v>
          </cell>
          <cell r="B233" t="str">
            <v>Misc Sales Expense (Acct 913)</v>
          </cell>
          <cell r="D233" t="str">
            <v>ASGN916</v>
          </cell>
          <cell r="F233">
            <v>1</v>
          </cell>
          <cell r="G233">
            <v>0.42</v>
          </cell>
          <cell r="H233">
            <v>0.34999999999999992</v>
          </cell>
          <cell r="I233">
            <v>0.19</v>
          </cell>
          <cell r="J233">
            <v>3.0000000000000002E-2</v>
          </cell>
          <cell r="K233">
            <v>0.01</v>
          </cell>
          <cell r="L233">
            <v>0</v>
          </cell>
          <cell r="M233">
            <v>0</v>
          </cell>
        </row>
        <row r="234">
          <cell r="A234">
            <v>19</v>
          </cell>
        </row>
        <row r="235">
          <cell r="A235">
            <v>20</v>
          </cell>
        </row>
        <row r="236">
          <cell r="A236">
            <v>21</v>
          </cell>
          <cell r="B236" t="str">
            <v>Base Rate Revenues</v>
          </cell>
          <cell r="D236" t="str">
            <v>BASEREV</v>
          </cell>
          <cell r="F236">
            <v>0.99999999999999989</v>
          </cell>
          <cell r="G236">
            <v>0.47293545727863445</v>
          </cell>
          <cell r="H236">
            <v>0.35976141984288623</v>
          </cell>
          <cell r="I236">
            <v>0.10180874793909417</v>
          </cell>
          <cell r="J236">
            <v>2.1960770051401415E-2</v>
          </cell>
          <cell r="K236">
            <v>4.3533604887983704E-2</v>
          </cell>
          <cell r="L236">
            <v>0</v>
          </cell>
          <cell r="M236">
            <v>0</v>
          </cell>
        </row>
        <row r="237">
          <cell r="A237">
            <v>22</v>
          </cell>
          <cell r="B237" t="str">
            <v>Fuel Clause Revenues</v>
          </cell>
          <cell r="D237" t="str">
            <v>FUELREV</v>
          </cell>
          <cell r="F237">
            <v>1</v>
          </cell>
          <cell r="G237">
            <v>0.44838727963267389</v>
          </cell>
          <cell r="H237">
            <v>0.36160790204636928</v>
          </cell>
          <cell r="I237">
            <v>0.15422878521625757</v>
          </cell>
          <cell r="J237">
            <v>2.7287285301286775E-2</v>
          </cell>
          <cell r="K237">
            <v>8.4887478034125045E-3</v>
          </cell>
          <cell r="L237">
            <v>0</v>
          </cell>
          <cell r="M237">
            <v>0</v>
          </cell>
        </row>
        <row r="238">
          <cell r="A238">
            <v>23</v>
          </cell>
          <cell r="B238" t="str">
            <v>Revenues from Retail Sales</v>
          </cell>
          <cell r="D238" t="str">
            <v>RETLREV</v>
          </cell>
          <cell r="F238">
            <v>1</v>
          </cell>
          <cell r="G238">
            <v>0.46161762015524138</v>
          </cell>
          <cell r="H238">
            <v>0.36061273292737112</v>
          </cell>
          <cell r="I238">
            <v>0.12597679220134333</v>
          </cell>
          <cell r="J238">
            <v>2.4416538170033714E-2</v>
          </cell>
          <cell r="K238">
            <v>2.7376316546010505E-2</v>
          </cell>
          <cell r="L238">
            <v>0</v>
          </cell>
          <cell r="M238">
            <v>0</v>
          </cell>
        </row>
        <row r="239">
          <cell r="A239">
            <v>24</v>
          </cell>
          <cell r="B239" t="str">
            <v>Increase in Base Rate Revenues</v>
          </cell>
          <cell r="D239" t="str">
            <v>BASEINCR</v>
          </cell>
          <cell r="F239">
            <v>1</v>
          </cell>
          <cell r="G239">
            <v>1.0032136172650878</v>
          </cell>
          <cell r="H239">
            <v>2.0538579067990833E-2</v>
          </cell>
          <cell r="I239">
            <v>-7.319289533995417E-2</v>
          </cell>
          <cell r="J239">
            <v>6.1128724216959508E-3</v>
          </cell>
          <cell r="K239">
            <v>4.332782658517953E-2</v>
          </cell>
          <cell r="L239">
            <v>0.4146137318563789</v>
          </cell>
          <cell r="M239">
            <v>3.5692322383498853E-3</v>
          </cell>
        </row>
        <row r="240">
          <cell r="A240">
            <v>25</v>
          </cell>
          <cell r="B240" t="str">
            <v>Increase for CCCR</v>
          </cell>
          <cell r="D240" t="str">
            <v>CCCRINCR</v>
          </cell>
          <cell r="F240">
            <v>1</v>
          </cell>
          <cell r="G240">
            <v>0.52292268375206974</v>
          </cell>
          <cell r="H240">
            <v>0.31490137499100135</v>
          </cell>
          <cell r="I240">
            <v>0.13564775754085379</v>
          </cell>
          <cell r="J240">
            <v>2.5041681664387014E-2</v>
          </cell>
          <cell r="K240">
            <v>1.4865020516881434E-3</v>
          </cell>
          <cell r="L240">
            <v>0</v>
          </cell>
          <cell r="M240">
            <v>0</v>
          </cell>
        </row>
        <row r="241">
          <cell r="A241">
            <v>26</v>
          </cell>
          <cell r="B241" t="str">
            <v>Total Increase in Revenues</v>
          </cell>
          <cell r="D241" t="str">
            <v>REVINCR</v>
          </cell>
          <cell r="F241">
            <v>1</v>
          </cell>
          <cell r="G241">
            <v>0.72936715511226036</v>
          </cell>
          <cell r="H241">
            <v>0.18837478964002791</v>
          </cell>
          <cell r="I241">
            <v>4.5881336452817799E-2</v>
          </cell>
          <cell r="J241">
            <v>1.690547141156672E-2</v>
          </cell>
          <cell r="K241">
            <v>1.9471247383327176E-2</v>
          </cell>
          <cell r="L241">
            <v>0.17821430037351721</v>
          </cell>
          <cell r="M241">
            <v>1.5341706686368673E-3</v>
          </cell>
        </row>
        <row r="242">
          <cell r="A242">
            <v>27</v>
          </cell>
          <cell r="B242" t="str">
            <v>Net Incr. in Op. Inc. excl Taxes</v>
          </cell>
          <cell r="D242" t="str">
            <v>NETINCR</v>
          </cell>
          <cell r="F242">
            <v>0.99999999999999989</v>
          </cell>
          <cell r="G242">
            <v>0.72888207368819058</v>
          </cell>
          <cell r="H242">
            <v>0.18860416754190648</v>
          </cell>
          <cell r="I242">
            <v>4.6023946561357811E-2</v>
          </cell>
          <cell r="J242">
            <v>1.6958030500357098E-2</v>
          </cell>
          <cell r="K242">
            <v>1.9531781708188044E-2</v>
          </cell>
          <cell r="L242">
            <v>0.17601575431668276</v>
          </cell>
          <cell r="M242">
            <v>1.1826660504978364E-3</v>
          </cell>
        </row>
        <row r="243">
          <cell r="A243">
            <v>28</v>
          </cell>
        </row>
        <row r="244">
          <cell r="A244">
            <v>29</v>
          </cell>
          <cell r="B244" t="str">
            <v>Load-Derived Allocators</v>
          </cell>
        </row>
        <row r="245">
          <cell r="A245">
            <v>30</v>
          </cell>
        </row>
        <row r="246">
          <cell r="A246">
            <v>31</v>
          </cell>
          <cell r="B246" t="str">
            <v>Level A Demand</v>
          </cell>
          <cell r="D246" t="str">
            <v>LVLADMND</v>
          </cell>
          <cell r="F246">
            <v>1</v>
          </cell>
          <cell r="G246">
            <v>0.51739751976527615</v>
          </cell>
          <cell r="H246">
            <v>0.31699734734038226</v>
          </cell>
          <cell r="I246">
            <v>0.13809355255364797</v>
          </cell>
          <cell r="J246">
            <v>2.5145968128502703E-2</v>
          </cell>
          <cell r="K246">
            <v>2.3656122121908591E-3</v>
          </cell>
          <cell r="L246">
            <v>0</v>
          </cell>
          <cell r="M246">
            <v>0</v>
          </cell>
        </row>
        <row r="247">
          <cell r="A247">
            <v>32</v>
          </cell>
          <cell r="B247" t="str">
            <v>Level B-1 Demand</v>
          </cell>
          <cell r="D247" t="str">
            <v>LVLB1DMND</v>
          </cell>
          <cell r="F247">
            <v>1</v>
          </cell>
          <cell r="G247">
            <v>0.51539477381688847</v>
          </cell>
          <cell r="H247">
            <v>0.31543430379975973</v>
          </cell>
          <cell r="I247">
            <v>0.14078127891750156</v>
          </cell>
          <cell r="J247">
            <v>2.6037516681024768E-2</v>
          </cell>
          <cell r="K247">
            <v>2.3521267848254225E-3</v>
          </cell>
          <cell r="L247">
            <v>0</v>
          </cell>
          <cell r="M247">
            <v>0</v>
          </cell>
        </row>
        <row r="248">
          <cell r="A248">
            <v>33</v>
          </cell>
          <cell r="B248" t="str">
            <v>Level B-2 Demand</v>
          </cell>
          <cell r="D248" t="str">
            <v>LVLB2DMND</v>
          </cell>
          <cell r="F248">
            <v>1</v>
          </cell>
          <cell r="G248">
            <v>0.53322389520947977</v>
          </cell>
          <cell r="H248">
            <v>0.32001789271125214</v>
          </cell>
          <cell r="I248">
            <v>0.12251161900903638</v>
          </cell>
          <cell r="J248">
            <v>2.3842881739306574E-2</v>
          </cell>
          <cell r="K248">
            <v>4.0371133092513193E-4</v>
          </cell>
          <cell r="L248">
            <v>0</v>
          </cell>
          <cell r="M248">
            <v>0</v>
          </cell>
        </row>
        <row r="249">
          <cell r="A249">
            <v>34</v>
          </cell>
          <cell r="B249" t="str">
            <v>Level C Demand</v>
          </cell>
          <cell r="D249" t="str">
            <v>LVLCDMND</v>
          </cell>
          <cell r="F249">
            <v>1</v>
          </cell>
          <cell r="G249">
            <v>0.55195474259219335</v>
          </cell>
          <cell r="H249">
            <v>0.32984373818796775</v>
          </cell>
          <cell r="I249">
            <v>9.3810285112709543E-2</v>
          </cell>
          <cell r="J249">
            <v>2.4391234107129359E-2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35</v>
          </cell>
          <cell r="B250" t="str">
            <v>Level D Demand</v>
          </cell>
          <cell r="D250" t="str">
            <v>LVLDDMND</v>
          </cell>
          <cell r="F250">
            <v>1</v>
          </cell>
          <cell r="G250">
            <v>0.5161857749371449</v>
          </cell>
          <cell r="H250">
            <v>0.30979296943352091</v>
          </cell>
          <cell r="I250">
            <v>0.1398699612278165</v>
          </cell>
          <cell r="J250">
            <v>3.4151294401517734E-2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36</v>
          </cell>
          <cell r="B251" t="str">
            <v>Level E Demand</v>
          </cell>
          <cell r="D251" t="str">
            <v>LVLEDMND</v>
          </cell>
          <cell r="F251">
            <v>1</v>
          </cell>
          <cell r="G251">
            <v>0.58746726672193494</v>
          </cell>
          <cell r="H251">
            <v>0.34951113918387222</v>
          </cell>
          <cell r="I251">
            <v>4.885713157790849E-2</v>
          </cell>
          <cell r="J251">
            <v>1.4164462516284395E-2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37</v>
          </cell>
          <cell r="B252" t="str">
            <v>Level F Demand</v>
          </cell>
          <cell r="D252" t="str">
            <v>LVLFDMND</v>
          </cell>
          <cell r="F252">
            <v>1</v>
          </cell>
          <cell r="G252">
            <v>0.55953979238754326</v>
          </cell>
          <cell r="H252">
            <v>0.3515536332179931</v>
          </cell>
          <cell r="I252">
            <v>5.7011534025374858E-2</v>
          </cell>
          <cell r="J252">
            <v>1.394002306805075E-2</v>
          </cell>
          <cell r="K252">
            <v>1.7955017301038063E-2</v>
          </cell>
          <cell r="L252">
            <v>0</v>
          </cell>
          <cell r="M252">
            <v>0</v>
          </cell>
        </row>
        <row r="253">
          <cell r="A253">
            <v>38</v>
          </cell>
          <cell r="B253" t="str">
            <v>Level G Demand</v>
          </cell>
          <cell r="D253" t="str">
            <v>LVLGDMND</v>
          </cell>
          <cell r="F253">
            <v>1</v>
          </cell>
          <cell r="G253">
            <v>0.57532411314759146</v>
          </cell>
          <cell r="H253">
            <v>0.34397104806862178</v>
          </cell>
          <cell r="I253">
            <v>4.7934405931615208E-2</v>
          </cell>
          <cell r="J253">
            <v>1.4309102736794248E-2</v>
          </cell>
          <cell r="K253">
            <v>1.8461330115377268E-2</v>
          </cell>
          <cell r="L253">
            <v>0</v>
          </cell>
          <cell r="M253">
            <v>0</v>
          </cell>
        </row>
        <row r="254">
          <cell r="A254">
            <v>39</v>
          </cell>
          <cell r="B254" t="str">
            <v>CCCR Demand</v>
          </cell>
          <cell r="D254" t="str">
            <v>CCCRDMND</v>
          </cell>
          <cell r="F254">
            <v>1</v>
          </cell>
          <cell r="G254">
            <v>0.52292269873931152</v>
          </cell>
          <cell r="H254">
            <v>0.31490134079488674</v>
          </cell>
          <cell r="I254">
            <v>0.13564776879714888</v>
          </cell>
          <cell r="J254">
            <v>2.5041710327942605E-2</v>
          </cell>
          <cell r="K254">
            <v>1.4864813407102673E-3</v>
          </cell>
          <cell r="L254">
            <v>0</v>
          </cell>
          <cell r="M254">
            <v>0</v>
          </cell>
        </row>
        <row r="255">
          <cell r="A255">
            <v>40</v>
          </cell>
        </row>
        <row r="256">
          <cell r="A256">
            <v>41</v>
          </cell>
          <cell r="B256" t="str">
            <v>Level A Energy</v>
          </cell>
          <cell r="D256" t="str">
            <v>LVLAENRG</v>
          </cell>
          <cell r="F256">
            <v>1</v>
          </cell>
          <cell r="G256">
            <v>0.42114422545980013</v>
          </cell>
          <cell r="H256">
            <v>0.34938571326785489</v>
          </cell>
          <cell r="I256">
            <v>0.18588618882777905</v>
          </cell>
          <cell r="J256">
            <v>2.7333261470659048E-2</v>
          </cell>
          <cell r="K256">
            <v>1.6250610973906912E-2</v>
          </cell>
          <cell r="L256">
            <v>0</v>
          </cell>
          <cell r="M256">
            <v>0</v>
          </cell>
        </row>
        <row r="257">
          <cell r="A257">
            <v>42</v>
          </cell>
          <cell r="B257" t="str">
            <v>KWH Sales</v>
          </cell>
          <cell r="D257" t="str">
            <v>KWHSALES</v>
          </cell>
          <cell r="F257">
            <v>0.99999999999999989</v>
          </cell>
          <cell r="G257">
            <v>0.41775315713259731</v>
          </cell>
          <cell r="H257">
            <v>0.34717682674668743</v>
          </cell>
          <cell r="I257">
            <v>0.19123444749562168</v>
          </cell>
          <cell r="J257">
            <v>2.7713995780856641E-2</v>
          </cell>
          <cell r="K257">
            <v>1.61215728442369E-2</v>
          </cell>
          <cell r="L257">
            <v>0</v>
          </cell>
          <cell r="M257">
            <v>0</v>
          </cell>
        </row>
        <row r="258">
          <cell r="A258">
            <v>43</v>
          </cell>
        </row>
        <row r="259">
          <cell r="A259">
            <v>44</v>
          </cell>
        </row>
        <row r="260">
          <cell r="A260">
            <v>45</v>
          </cell>
          <cell r="B260" t="str">
            <v>Customer-Related Allocators</v>
          </cell>
        </row>
        <row r="261">
          <cell r="A261">
            <v>46</v>
          </cell>
        </row>
        <row r="262">
          <cell r="A262">
            <v>47</v>
          </cell>
          <cell r="B262" t="str">
            <v>Total Number of Customers</v>
          </cell>
          <cell r="D262" t="str">
            <v>TOTCUS</v>
          </cell>
          <cell r="F262">
            <v>1</v>
          </cell>
          <cell r="G262">
            <v>0.86913223806662465</v>
          </cell>
          <cell r="H262">
            <v>0.11747248398868583</v>
          </cell>
          <cell r="I262">
            <v>5.422596104524204E-4</v>
          </cell>
          <cell r="J262">
            <v>6.7489338003605291E-3</v>
          </cell>
          <cell r="K262">
            <v>6.1040845338765698E-3</v>
          </cell>
          <cell r="L262">
            <v>0.86913223806662465</v>
          </cell>
          <cell r="M262">
            <v>0.11747248398868583</v>
          </cell>
        </row>
        <row r="263">
          <cell r="A263">
            <v>48</v>
          </cell>
          <cell r="B263" t="str">
            <v>Levels F-G Common Customers</v>
          </cell>
          <cell r="D263" t="str">
            <v>LVLFCUS</v>
          </cell>
          <cell r="F263">
            <v>1</v>
          </cell>
          <cell r="G263">
            <v>0.86924689258911825</v>
          </cell>
          <cell r="H263">
            <v>0.11747332317073171</v>
          </cell>
          <cell r="I263">
            <v>4.3239915572232645E-4</v>
          </cell>
          <cell r="J263">
            <v>6.7424953095684805E-3</v>
          </cell>
          <cell r="K263">
            <v>6.1048897748592875E-3</v>
          </cell>
          <cell r="L263">
            <v>0.86924689258911825</v>
          </cell>
          <cell r="M263">
            <v>0.11747332317073171</v>
          </cell>
        </row>
        <row r="264">
          <cell r="A264">
            <v>49</v>
          </cell>
          <cell r="B264" t="str">
            <v>Level G Common Customers</v>
          </cell>
          <cell r="D264" t="str">
            <v>LVLGCUS</v>
          </cell>
          <cell r="F264">
            <v>0.99999999999999989</v>
          </cell>
          <cell r="G264">
            <v>0.86945079756040344</v>
          </cell>
          <cell r="H264">
            <v>0.11734693877551021</v>
          </cell>
          <cell r="I264">
            <v>3.6652592071311283E-4</v>
          </cell>
          <cell r="J264">
            <v>6.7294159042927517E-3</v>
          </cell>
          <cell r="K264">
            <v>6.1063218390804601E-3</v>
          </cell>
          <cell r="L264">
            <v>0.86945079756040344</v>
          </cell>
          <cell r="M264">
            <v>0.11734693877551021</v>
          </cell>
        </row>
        <row r="265">
          <cell r="A265">
            <v>50</v>
          </cell>
          <cell r="B265" t="str">
            <v>All customers above Lvl G Common</v>
          </cell>
          <cell r="D265" t="str">
            <v>CUSXLVLG</v>
          </cell>
          <cell r="F265">
            <v>1</v>
          </cell>
          <cell r="G265">
            <v>0</v>
          </cell>
          <cell r="H265">
            <v>0.46</v>
          </cell>
          <cell r="I265">
            <v>0.48</v>
          </cell>
          <cell r="J265">
            <v>0.06</v>
          </cell>
          <cell r="K265">
            <v>0</v>
          </cell>
          <cell r="L265">
            <v>0</v>
          </cell>
          <cell r="M265">
            <v>0.46</v>
          </cell>
        </row>
        <row r="266">
          <cell r="A266">
            <v>51</v>
          </cell>
          <cell r="B266" t="str">
            <v>Total Customers excl St Lighting</v>
          </cell>
          <cell r="D266" t="str">
            <v>CUSXSTLT</v>
          </cell>
          <cell r="F266">
            <v>1</v>
          </cell>
          <cell r="G266">
            <v>0.87447007734106008</v>
          </cell>
          <cell r="H266">
            <v>0.11819394984996277</v>
          </cell>
          <cell r="I266">
            <v>5.4558993755207067E-4</v>
          </cell>
          <cell r="J266">
            <v>6.7903828714250955E-3</v>
          </cell>
          <cell r="K266">
            <v>0</v>
          </cell>
          <cell r="L266">
            <v>0.87447007734106008</v>
          </cell>
          <cell r="M266">
            <v>0.11819394984996277</v>
          </cell>
        </row>
        <row r="267">
          <cell r="A267">
            <v>52</v>
          </cell>
          <cell r="B267" t="str">
            <v>Level 5 Com Cust excl St Light</v>
          </cell>
          <cell r="D267" t="str">
            <v>LVGXSTLT</v>
          </cell>
          <cell r="F267">
            <v>1</v>
          </cell>
          <cell r="G267">
            <v>0.87479256248939763</v>
          </cell>
          <cell r="H267">
            <v>0.11806789936791486</v>
          </cell>
          <cell r="I267">
            <v>3.6877779662642074E-4</v>
          </cell>
          <cell r="J267">
            <v>6.7707603460610841E-3</v>
          </cell>
          <cell r="K267">
            <v>0</v>
          </cell>
          <cell r="L267">
            <v>0.87479256248939763</v>
          </cell>
          <cell r="M267">
            <v>0.11806789936791486</v>
          </cell>
        </row>
        <row r="268">
          <cell r="A268">
            <v>53</v>
          </cell>
          <cell r="B268" t="str">
            <v>Resi, Sm Bus, &amp; Genl Svc Cust</v>
          </cell>
          <cell r="D268" t="str">
            <v>CUSRSBGS</v>
          </cell>
          <cell r="F268">
            <v>1</v>
          </cell>
          <cell r="G268">
            <v>0.88541099009383606</v>
          </cell>
          <cell r="H268">
            <v>0.11458900990616391</v>
          </cell>
          <cell r="I268">
            <v>0</v>
          </cell>
          <cell r="J268">
            <v>0</v>
          </cell>
          <cell r="K268">
            <v>0</v>
          </cell>
          <cell r="L268">
            <v>0.88541099009383606</v>
          </cell>
          <cell r="M268">
            <v>0.11458900990616391</v>
          </cell>
        </row>
        <row r="269">
          <cell r="A269">
            <v>54</v>
          </cell>
          <cell r="B269" t="str">
            <v>Weighted Customers for Acct 902</v>
          </cell>
          <cell r="D269" t="str">
            <v>WTDCUST</v>
          </cell>
          <cell r="F269">
            <v>1</v>
          </cell>
          <cell r="G269">
            <v>0.83585183530742013</v>
          </cell>
          <cell r="H269">
            <v>0.15356696656034285</v>
          </cell>
          <cell r="I269">
            <v>3.9225813656446088E-3</v>
          </cell>
          <cell r="J269">
            <v>6.6586167665924493E-3</v>
          </cell>
          <cell r="K269">
            <v>0</v>
          </cell>
          <cell r="L269">
            <v>0.83585183530742013</v>
          </cell>
          <cell r="M269">
            <v>0.15356696656034285</v>
          </cell>
        </row>
        <row r="270">
          <cell r="A270">
            <v>55</v>
          </cell>
          <cell r="B270" t="str">
            <v>Number of Services</v>
          </cell>
          <cell r="D270" t="str">
            <v>NMBRSVC</v>
          </cell>
          <cell r="F270">
            <v>0.99999999999999989</v>
          </cell>
          <cell r="G270">
            <v>0.79762072884513213</v>
          </cell>
          <cell r="H270">
            <v>0.10780694144625792</v>
          </cell>
          <cell r="I270">
            <v>4.9764292102944831E-4</v>
          </cell>
          <cell r="J270">
            <v>6.1936368955151609E-3</v>
          </cell>
          <cell r="K270">
            <v>8.7881049892065286E-2</v>
          </cell>
          <cell r="L270">
            <v>0.79762072884513213</v>
          </cell>
          <cell r="M270">
            <v>0.10780694144625792</v>
          </cell>
        </row>
        <row r="271">
          <cell r="A271">
            <v>56</v>
          </cell>
          <cell r="B271" t="str">
            <v>Number of Accounts</v>
          </cell>
          <cell r="D271" t="str">
            <v>NMBRACCT</v>
          </cell>
          <cell r="F271">
            <v>0.99999999999999989</v>
          </cell>
          <cell r="G271">
            <v>0.8750184436509576</v>
          </cell>
          <cell r="H271">
            <v>0.11826806740047806</v>
          </cell>
          <cell r="I271">
            <v>5.4593206834479299E-4</v>
          </cell>
          <cell r="J271">
            <v>2.2132381149113228E-5</v>
          </cell>
          <cell r="K271">
            <v>6.1454244990704404E-3</v>
          </cell>
          <cell r="L271">
            <v>0.8750184436509576</v>
          </cell>
          <cell r="M271">
            <v>0.11826806740047806</v>
          </cell>
        </row>
        <row r="272">
          <cell r="A272">
            <v>57</v>
          </cell>
        </row>
        <row r="273">
          <cell r="A273">
            <v>58</v>
          </cell>
        </row>
        <row r="274">
          <cell r="A274">
            <v>59</v>
          </cell>
          <cell r="B274" t="str">
            <v>Investment-Derived Allocators</v>
          </cell>
        </row>
        <row r="275">
          <cell r="A275">
            <v>60</v>
          </cell>
        </row>
        <row r="276">
          <cell r="A276">
            <v>61</v>
          </cell>
          <cell r="B276" t="str">
            <v>Production CCR Gross Plant</v>
          </cell>
          <cell r="D276" t="str">
            <v>PCCRGP</v>
          </cell>
          <cell r="F276">
            <v>0.99999999999999989</v>
          </cell>
          <cell r="G276">
            <v>0.51739753889417051</v>
          </cell>
          <cell r="H276">
            <v>0.31699734597221801</v>
          </cell>
          <cell r="I276">
            <v>0.13809353522328288</v>
          </cell>
          <cell r="J276">
            <v>2.5145987323566221E-2</v>
          </cell>
          <cell r="K276">
            <v>2.3655925867624001E-3</v>
          </cell>
          <cell r="L276">
            <v>0</v>
          </cell>
          <cell r="M276">
            <v>0</v>
          </cell>
        </row>
        <row r="277">
          <cell r="A277">
            <v>62</v>
          </cell>
          <cell r="B277" t="str">
            <v>Production Gross Plant</v>
          </cell>
          <cell r="D277" t="str">
            <v>PRODGP</v>
          </cell>
          <cell r="F277">
            <v>0.99999999999999978</v>
          </cell>
          <cell r="G277">
            <v>0.51739751484776064</v>
          </cell>
          <cell r="H277">
            <v>0.31699734864353935</v>
          </cell>
          <cell r="I277">
            <v>0.13809355117464167</v>
          </cell>
          <cell r="J277">
            <v>2.5145971954575519E-2</v>
          </cell>
          <cell r="K277">
            <v>2.3656133794827342E-3</v>
          </cell>
          <cell r="L277">
            <v>0</v>
          </cell>
          <cell r="M277">
            <v>0</v>
          </cell>
        </row>
        <row r="278">
          <cell r="A278">
            <v>63</v>
          </cell>
          <cell r="B278" t="str">
            <v>Transmission--Account 350</v>
          </cell>
          <cell r="D278" t="str">
            <v>ACCT350</v>
          </cell>
          <cell r="F278">
            <v>1</v>
          </cell>
          <cell r="G278">
            <v>0.53322434536152874</v>
          </cell>
          <cell r="H278">
            <v>0.32001766548041716</v>
          </cell>
          <cell r="I278">
            <v>0.12251163197008239</v>
          </cell>
          <cell r="J278">
            <v>2.3842852101519662E-2</v>
          </cell>
          <cell r="K278">
            <v>4.0350508645200476E-4</v>
          </cell>
          <cell r="L278">
            <v>0</v>
          </cell>
          <cell r="M278">
            <v>0</v>
          </cell>
        </row>
        <row r="279">
          <cell r="A279">
            <v>64</v>
          </cell>
          <cell r="B279" t="str">
            <v>Transmission--Account 352</v>
          </cell>
          <cell r="D279" t="str">
            <v>ACCT352</v>
          </cell>
          <cell r="F279">
            <v>1</v>
          </cell>
          <cell r="G279">
            <v>0.53322383936078388</v>
          </cell>
          <cell r="H279">
            <v>0.32001819513913876</v>
          </cell>
          <cell r="I279">
            <v>0.12251145119284423</v>
          </cell>
          <cell r="J279">
            <v>2.3842592161051838E-2</v>
          </cell>
          <cell r="K279">
            <v>4.0392214618128894E-4</v>
          </cell>
          <cell r="L279">
            <v>0</v>
          </cell>
          <cell r="M279">
            <v>0</v>
          </cell>
        </row>
        <row r="280">
          <cell r="A280">
            <v>65</v>
          </cell>
          <cell r="B280" t="str">
            <v>Transmission--Account 353</v>
          </cell>
          <cell r="D280" t="str">
            <v>ACCT353</v>
          </cell>
          <cell r="F280">
            <v>0.99999999999999989</v>
          </cell>
          <cell r="G280">
            <v>0.54941231009712133</v>
          </cell>
          <cell r="H280">
            <v>0.32895490433057517</v>
          </cell>
          <cell r="I280">
            <v>9.8167218685375188E-2</v>
          </cell>
          <cell r="J280">
            <v>2.3094438680243738E-2</v>
          </cell>
          <cell r="K280">
            <v>3.7112820668451231E-4</v>
          </cell>
          <cell r="L280">
            <v>0</v>
          </cell>
          <cell r="M280">
            <v>0</v>
          </cell>
        </row>
        <row r="281">
          <cell r="A281">
            <v>66</v>
          </cell>
          <cell r="B281" t="str">
            <v>Transmission--Account 354</v>
          </cell>
          <cell r="D281" t="str">
            <v>ACCT354</v>
          </cell>
          <cell r="F281">
            <v>1</v>
          </cell>
          <cell r="G281">
            <v>0.52961876852144818</v>
          </cell>
          <cell r="H281">
            <v>0.31785425233774794</v>
          </cell>
          <cell r="I281">
            <v>0.12618466929625777</v>
          </cell>
          <cell r="J281">
            <v>2.6024100033054991E-2</v>
          </cell>
          <cell r="K281">
            <v>3.1820981149112556E-4</v>
          </cell>
          <cell r="L281">
            <v>0</v>
          </cell>
          <cell r="M281">
            <v>0</v>
          </cell>
        </row>
        <row r="282">
          <cell r="A282">
            <v>67</v>
          </cell>
          <cell r="B282" t="str">
            <v>Transmission--Account 355</v>
          </cell>
          <cell r="D282" t="str">
            <v>ACCT355</v>
          </cell>
          <cell r="F282">
            <v>0.99999999999999989</v>
          </cell>
          <cell r="G282">
            <v>0.52961865853579049</v>
          </cell>
          <cell r="H282">
            <v>0.31785428213642786</v>
          </cell>
          <cell r="I282">
            <v>0.12618464355706399</v>
          </cell>
          <cell r="J282">
            <v>2.6024142364729504E-2</v>
          </cell>
          <cell r="K282">
            <v>3.1827340598815281E-4</v>
          </cell>
          <cell r="L282">
            <v>0</v>
          </cell>
          <cell r="M282">
            <v>0</v>
          </cell>
        </row>
        <row r="283">
          <cell r="A283">
            <v>68</v>
          </cell>
          <cell r="B283" t="str">
            <v>Transmission--Account 356</v>
          </cell>
          <cell r="D283" t="str">
            <v>ACCT356</v>
          </cell>
          <cell r="F283">
            <v>1</v>
          </cell>
          <cell r="G283">
            <v>0.52961873201599108</v>
          </cell>
          <cell r="H283">
            <v>0.31785428468940791</v>
          </cell>
          <cell r="I283">
            <v>0.12618461522964766</v>
          </cell>
          <cell r="J283">
            <v>2.6024105064639796E-2</v>
          </cell>
          <cell r="K283">
            <v>3.1826300031353181E-4</v>
          </cell>
          <cell r="L283">
            <v>0</v>
          </cell>
          <cell r="M283">
            <v>0</v>
          </cell>
        </row>
        <row r="284">
          <cell r="A284">
            <v>69</v>
          </cell>
          <cell r="B284" t="str">
            <v>Transmission--Account 357</v>
          </cell>
          <cell r="D284" t="str">
            <v>ACCT357</v>
          </cell>
          <cell r="F284">
            <v>0.99999999999999989</v>
          </cell>
          <cell r="G284">
            <v>0.52961852541896037</v>
          </cell>
          <cell r="H284">
            <v>0.31785443037210465</v>
          </cell>
          <cell r="I284">
            <v>0.12618376900701658</v>
          </cell>
          <cell r="J284">
            <v>2.6024504305218302E-2</v>
          </cell>
          <cell r="K284">
            <v>3.1877089670011749E-4</v>
          </cell>
          <cell r="L284">
            <v>0</v>
          </cell>
          <cell r="M284">
            <v>0</v>
          </cell>
        </row>
        <row r="285">
          <cell r="A285">
            <v>70</v>
          </cell>
          <cell r="B285" t="str">
            <v>Transmission--Account 358</v>
          </cell>
          <cell r="D285" t="str">
            <v>ACCT358</v>
          </cell>
          <cell r="F285">
            <v>1</v>
          </cell>
          <cell r="G285">
            <v>0.52961827843962794</v>
          </cell>
          <cell r="H285">
            <v>0.31785430456084252</v>
          </cell>
          <cell r="I285">
            <v>0.12618466043269508</v>
          </cell>
          <cell r="J285">
            <v>2.6024113195700766E-2</v>
          </cell>
          <cell r="K285">
            <v>3.1864337113373878E-4</v>
          </cell>
          <cell r="L285">
            <v>0</v>
          </cell>
          <cell r="M285">
            <v>0</v>
          </cell>
        </row>
        <row r="286">
          <cell r="A286">
            <v>71</v>
          </cell>
          <cell r="B286" t="str">
            <v>Transmission Gross Plant Total</v>
          </cell>
          <cell r="D286" t="str">
            <v>TRANGP</v>
          </cell>
          <cell r="F286">
            <v>1</v>
          </cell>
          <cell r="G286">
            <v>0.53974711176100953</v>
          </cell>
          <cell r="H286">
            <v>0.32353812381747754</v>
          </cell>
          <cell r="I286">
            <v>0.11188479691137541</v>
          </cell>
          <cell r="J286">
            <v>2.4482699826123024E-2</v>
          </cell>
          <cell r="K286">
            <v>3.4726768401454027E-4</v>
          </cell>
          <cell r="L286">
            <v>0</v>
          </cell>
          <cell r="M286">
            <v>0</v>
          </cell>
        </row>
        <row r="287">
          <cell r="A287">
            <v>72</v>
          </cell>
          <cell r="B287" t="str">
            <v>Distribution--Account 360</v>
          </cell>
          <cell r="D287" t="str">
            <v>ACCT360</v>
          </cell>
          <cell r="F287">
            <v>0.99999999999999989</v>
          </cell>
          <cell r="G287">
            <v>0.551954736285028</v>
          </cell>
          <cell r="H287">
            <v>0.32984382480270064</v>
          </cell>
          <cell r="I287">
            <v>9.3810199892628995E-2</v>
          </cell>
          <cell r="J287">
            <v>2.4391239019642318E-2</v>
          </cell>
          <cell r="K287">
            <v>0</v>
          </cell>
          <cell r="L287">
            <v>0</v>
          </cell>
          <cell r="M287">
            <v>0</v>
          </cell>
        </row>
        <row r="288">
          <cell r="A288">
            <v>73</v>
          </cell>
          <cell r="B288" t="str">
            <v>Distribution--Account 361</v>
          </cell>
          <cell r="D288" t="str">
            <v>ACCT361</v>
          </cell>
          <cell r="F288">
            <v>1</v>
          </cell>
          <cell r="G288">
            <v>0.55195345512690996</v>
          </cell>
          <cell r="H288">
            <v>0.32984420589762475</v>
          </cell>
          <cell r="I288">
            <v>9.3811035288852387E-2</v>
          </cell>
          <cell r="J288">
            <v>2.4391303686612919E-2</v>
          </cell>
          <cell r="K288">
            <v>0</v>
          </cell>
          <cell r="L288">
            <v>0</v>
          </cell>
          <cell r="M288">
            <v>0</v>
          </cell>
        </row>
        <row r="289">
          <cell r="A289">
            <v>74</v>
          </cell>
          <cell r="B289" t="str">
            <v>Distribution--Account 362</v>
          </cell>
          <cell r="D289" t="str">
            <v>ACCT362</v>
          </cell>
          <cell r="F289">
            <v>1</v>
          </cell>
          <cell r="G289">
            <v>0.46983804156651215</v>
          </cell>
          <cell r="H289">
            <v>0.3058779668270899</v>
          </cell>
          <cell r="I289">
            <v>0.19858033877224382</v>
          </cell>
          <cell r="J289">
            <v>2.4907724619940959E-2</v>
          </cell>
          <cell r="K289">
            <v>7.9592821421314776E-4</v>
          </cell>
          <cell r="L289">
            <v>0</v>
          </cell>
          <cell r="M289">
            <v>0</v>
          </cell>
        </row>
        <row r="290">
          <cell r="A290">
            <v>75</v>
          </cell>
          <cell r="B290" t="str">
            <v>Distribution--Account 364</v>
          </cell>
          <cell r="D290" t="str">
            <v>ACCT364</v>
          </cell>
          <cell r="F290">
            <v>0.99999999999999989</v>
          </cell>
          <cell r="G290">
            <v>0.8692468823775481</v>
          </cell>
          <cell r="H290">
            <v>0.117473322653356</v>
          </cell>
          <cell r="I290">
            <v>4.3240484606704699E-4</v>
          </cell>
          <cell r="J290">
            <v>6.7425011130029409E-3</v>
          </cell>
          <cell r="K290">
            <v>6.1048890100258886E-3</v>
          </cell>
          <cell r="L290">
            <v>0.86924690029957929</v>
          </cell>
          <cell r="M290">
            <v>0.117473322653356</v>
          </cell>
        </row>
        <row r="291">
          <cell r="A291">
            <v>76</v>
          </cell>
          <cell r="B291" t="str">
            <v>Distribution--Account 365</v>
          </cell>
          <cell r="D291" t="str">
            <v>ACCT365</v>
          </cell>
          <cell r="F291">
            <v>1</v>
          </cell>
          <cell r="G291">
            <v>0.71439334586997683</v>
          </cell>
          <cell r="H291">
            <v>0.23451347250906104</v>
          </cell>
          <cell r="I291">
            <v>2.8721967322407605E-2</v>
          </cell>
          <cell r="J291">
            <v>1.0341262198036409E-2</v>
          </cell>
          <cell r="K291">
            <v>1.2029952100518137E-2</v>
          </cell>
          <cell r="L291">
            <v>0.43462344275490755</v>
          </cell>
          <cell r="M291">
            <v>5.873666060722061E-2</v>
          </cell>
        </row>
        <row r="292">
          <cell r="A292">
            <v>77</v>
          </cell>
          <cell r="B292" t="str">
            <v>Distribution--Account 366</v>
          </cell>
          <cell r="D292" t="str">
            <v>ACCT366</v>
          </cell>
          <cell r="F292">
            <v>1</v>
          </cell>
          <cell r="G292">
            <v>0.86924689258911825</v>
          </cell>
          <cell r="H292">
            <v>0.11747332317073171</v>
          </cell>
          <cell r="I292">
            <v>4.3239915572232645E-4</v>
          </cell>
          <cell r="J292">
            <v>6.7424953095684814E-3</v>
          </cell>
          <cell r="K292">
            <v>6.1048897748592875E-3</v>
          </cell>
          <cell r="L292">
            <v>0.86924689258911825</v>
          </cell>
          <cell r="M292">
            <v>0.11747332317073171</v>
          </cell>
        </row>
        <row r="293">
          <cell r="A293">
            <v>78</v>
          </cell>
          <cell r="B293" t="str">
            <v>Distribution--Account 367</v>
          </cell>
          <cell r="D293" t="str">
            <v>ACCT367</v>
          </cell>
          <cell r="F293">
            <v>1.0000000000000002</v>
          </cell>
          <cell r="G293">
            <v>0.71439335580292629</v>
          </cell>
          <cell r="H293">
            <v>0.23451347102395997</v>
          </cell>
          <cell r="I293">
            <v>2.8721958376914464E-2</v>
          </cell>
          <cell r="J293">
            <v>1.0341257096726073E-2</v>
          </cell>
          <cell r="K293">
            <v>1.2029957699473253E-2</v>
          </cell>
          <cell r="L293">
            <v>0.43462344192949959</v>
          </cell>
          <cell r="M293">
            <v>5.8736653709841352E-2</v>
          </cell>
        </row>
        <row r="294">
          <cell r="A294">
            <v>79</v>
          </cell>
          <cell r="B294" t="str">
            <v>Distribution--Account 368</v>
          </cell>
          <cell r="D294" t="str">
            <v>ACCT368</v>
          </cell>
          <cell r="F294">
            <v>1</v>
          </cell>
          <cell r="G294">
            <v>0.69297479843915855</v>
          </cell>
          <cell r="H294">
            <v>0.2533214040511324</v>
          </cell>
          <cell r="I294">
            <v>2.8907251735272071E-2</v>
          </cell>
          <cell r="J294">
            <v>1.1277226574301424E-2</v>
          </cell>
          <cell r="K294">
            <v>1.3519319200135564E-2</v>
          </cell>
          <cell r="L294">
            <v>0.34778031448160796</v>
          </cell>
          <cell r="M294">
            <v>4.6938765071378515E-2</v>
          </cell>
        </row>
        <row r="295">
          <cell r="A295">
            <v>80</v>
          </cell>
          <cell r="B295" t="str">
            <v>Distribution--Account 369</v>
          </cell>
          <cell r="D295" t="str">
            <v>ACCT369</v>
          </cell>
          <cell r="F295">
            <v>1</v>
          </cell>
          <cell r="G295">
            <v>0.79762077090167993</v>
          </cell>
          <cell r="H295">
            <v>0.10780692650216225</v>
          </cell>
          <cell r="I295">
            <v>4.9763759902151056E-4</v>
          </cell>
          <cell r="J295">
            <v>6.1936241207007142E-3</v>
          </cell>
          <cell r="K295">
            <v>8.7881040876435612E-2</v>
          </cell>
          <cell r="L295">
            <v>0.79762073557817059</v>
          </cell>
          <cell r="M295">
            <v>0.10780692650216225</v>
          </cell>
        </row>
        <row r="296">
          <cell r="A296">
            <v>81</v>
          </cell>
          <cell r="B296" t="str">
            <v>Distribution--Account 370</v>
          </cell>
          <cell r="D296" t="str">
            <v>ACCT370</v>
          </cell>
          <cell r="F296">
            <v>1.0000000000000002</v>
          </cell>
          <cell r="G296">
            <v>0.64528203297263598</v>
          </cell>
          <cell r="H296">
            <v>0.26838838407684734</v>
          </cell>
          <cell r="I296">
            <v>7.6505973427668933E-2</v>
          </cell>
          <cell r="J296">
            <v>9.8236095228477933E-3</v>
          </cell>
          <cell r="K296">
            <v>0</v>
          </cell>
          <cell r="L296">
            <v>0.64528203297263598</v>
          </cell>
          <cell r="M296">
            <v>0.26838838407684734</v>
          </cell>
        </row>
        <row r="297">
          <cell r="A297">
            <v>82</v>
          </cell>
          <cell r="B297" t="str">
            <v>Distribution Gross Plant Total</v>
          </cell>
          <cell r="D297" t="str">
            <v>DISTGP</v>
          </cell>
          <cell r="F297">
            <v>1</v>
          </cell>
          <cell r="G297">
            <v>0.65712254797303982</v>
          </cell>
          <cell r="H297">
            <v>0.19414593598758545</v>
          </cell>
          <cell r="I297">
            <v>3.9285847561876225E-2</v>
          </cell>
          <cell r="J297">
            <v>1.016385451312082E-2</v>
          </cell>
          <cell r="K297">
            <v>9.9281813964377699E-2</v>
          </cell>
          <cell r="L297">
            <v>0.46306764063284594</v>
          </cell>
          <cell r="M297">
            <v>7.2723762863377159E-2</v>
          </cell>
        </row>
        <row r="298">
          <cell r="A298">
            <v>83</v>
          </cell>
          <cell r="B298" t="str">
            <v>General Gross Plant</v>
          </cell>
          <cell r="D298" t="str">
            <v>GENLGP</v>
          </cell>
          <cell r="F298">
            <v>1</v>
          </cell>
          <cell r="G298">
            <v>0.62469217058577975</v>
          </cell>
          <cell r="H298">
            <v>0.2494705650238781</v>
          </cell>
          <cell r="I298">
            <v>8.8266600490530242E-2</v>
          </cell>
          <cell r="J298">
            <v>1.6592808315030062E-2</v>
          </cell>
          <cell r="K298">
            <v>2.0977855584781869E-2</v>
          </cell>
          <cell r="L298">
            <v>0.2581763452779115</v>
          </cell>
          <cell r="M298">
            <v>4.3353624735379577E-2</v>
          </cell>
        </row>
        <row r="299">
          <cell r="A299">
            <v>84</v>
          </cell>
          <cell r="B299" t="str">
            <v>Intangible Gross Plant</v>
          </cell>
          <cell r="D299" t="str">
            <v>INTANGP</v>
          </cell>
          <cell r="F299">
            <v>1</v>
          </cell>
          <cell r="G299">
            <v>0.62469223076923075</v>
          </cell>
          <cell r="H299">
            <v>0.24947053846153847</v>
          </cell>
          <cell r="I299">
            <v>8.8266615384615388E-2</v>
          </cell>
          <cell r="J299">
            <v>1.659276923076923E-2</v>
          </cell>
          <cell r="K299">
            <v>2.0977846153846152E-2</v>
          </cell>
          <cell r="L299">
            <v>0.2581763076923077</v>
          </cell>
          <cell r="M299">
            <v>4.3353615384615386E-2</v>
          </cell>
        </row>
        <row r="300">
          <cell r="A300">
            <v>85</v>
          </cell>
          <cell r="B300" t="str">
            <v>Total Gross Plant</v>
          </cell>
          <cell r="D300" t="str">
            <v>TOTLGP</v>
          </cell>
          <cell r="F300">
            <v>1</v>
          </cell>
          <cell r="G300">
            <v>0.58372780571472804</v>
          </cell>
          <cell r="H300">
            <v>0.26372605130076171</v>
          </cell>
          <cell r="I300">
            <v>9.1234437809619651E-2</v>
          </cell>
          <cell r="J300">
            <v>1.8433603523949262E-2</v>
          </cell>
          <cell r="K300">
            <v>4.2878101650941296E-2</v>
          </cell>
          <cell r="L300">
            <v>0.20434202817205568</v>
          </cell>
          <cell r="M300">
            <v>3.2248493351590066E-2</v>
          </cell>
        </row>
        <row r="301">
          <cell r="A301">
            <v>86</v>
          </cell>
          <cell r="B301" t="str">
            <v>Prod &amp; Dist Gross Plant</v>
          </cell>
          <cell r="D301" t="str">
            <v>P&amp;DGP</v>
          </cell>
          <cell r="F301">
            <v>1</v>
          </cell>
          <cell r="G301">
            <v>0.58826538340280099</v>
          </cell>
          <cell r="H301">
            <v>0.25468769969110677</v>
          </cell>
          <cell r="I301">
            <v>8.7978756457960508E-2</v>
          </cell>
          <cell r="J301">
            <v>1.7547113641439821E-2</v>
          </cell>
          <cell r="K301">
            <v>5.1521046806691909E-2</v>
          </cell>
          <cell r="L301">
            <v>0.23486569267110058</v>
          </cell>
          <cell r="M301">
            <v>3.6885144717115896E-2</v>
          </cell>
        </row>
        <row r="302">
          <cell r="A302">
            <v>87</v>
          </cell>
          <cell r="B302" t="str">
            <v>Trans &amp; Dist Gross Plant</v>
          </cell>
          <cell r="D302" t="str">
            <v>T&amp;DGP</v>
          </cell>
          <cell r="F302">
            <v>1</v>
          </cell>
          <cell r="G302">
            <v>0.6279700269099161</v>
          </cell>
          <cell r="H302">
            <v>0.22628305600902288</v>
          </cell>
          <cell r="I302">
            <v>5.7317238697656349E-2</v>
          </cell>
          <cell r="J302">
            <v>1.3720224168121286E-2</v>
          </cell>
          <cell r="K302">
            <v>7.4709454215283425E-2</v>
          </cell>
          <cell r="L302">
            <v>0.34805559396565389</v>
          </cell>
          <cell r="M302">
            <v>5.466137181219978E-2</v>
          </cell>
        </row>
        <row r="303">
          <cell r="A303">
            <v>88</v>
          </cell>
          <cell r="B303" t="str">
            <v>Prod, Trans, &amp; Dist Gross Plant</v>
          </cell>
          <cell r="D303" t="str">
            <v>PT&amp;DGP</v>
          </cell>
          <cell r="F303">
            <v>1</v>
          </cell>
          <cell r="G303">
            <v>0.58130101567071146</v>
          </cell>
          <cell r="H303">
            <v>0.26457056764787368</v>
          </cell>
          <cell r="I303">
            <v>9.1410256614540303E-2</v>
          </cell>
          <cell r="J303">
            <v>1.8542655547473592E-2</v>
          </cell>
          <cell r="K303">
            <v>4.4175504519400943E-2</v>
          </cell>
          <cell r="L303">
            <v>0.20115280480300618</v>
          </cell>
          <cell r="M303">
            <v>3.1590609215977665E-2</v>
          </cell>
        </row>
        <row r="304">
          <cell r="A304">
            <v>89</v>
          </cell>
          <cell r="B304" t="str">
            <v>Prod &amp; General Gross Plant</v>
          </cell>
          <cell r="D304" t="str">
            <v>P&amp;GGP</v>
          </cell>
          <cell r="F304">
            <v>1</v>
          </cell>
          <cell r="G304">
            <v>0.52743145347809683</v>
          </cell>
          <cell r="H304">
            <v>0.31068240594594532</v>
          </cell>
          <cell r="I304">
            <v>0.13343385436251051</v>
          </cell>
          <cell r="J304">
            <v>2.4346100623947715E-2</v>
          </cell>
          <cell r="K304">
            <v>4.1061855894996098E-3</v>
          </cell>
          <cell r="L304">
            <v>2.4144032025679951E-2</v>
          </cell>
          <cell r="M304">
            <v>4.0543269094369238E-3</v>
          </cell>
        </row>
        <row r="305">
          <cell r="A305">
            <v>90</v>
          </cell>
          <cell r="B305" t="str">
            <v>Accounts 355 and 356</v>
          </cell>
          <cell r="D305" t="str">
            <v>TRANOHD</v>
          </cell>
          <cell r="F305">
            <v>0.99999999999999989</v>
          </cell>
          <cell r="G305">
            <v>0.52961868889311436</v>
          </cell>
          <cell r="H305">
            <v>0.31785428319115611</v>
          </cell>
          <cell r="I305">
            <v>0.12618463185398554</v>
          </cell>
          <cell r="J305">
            <v>2.6024126954715728E-2</v>
          </cell>
          <cell r="K305">
            <v>3.1826910702827007E-4</v>
          </cell>
          <cell r="L305">
            <v>0</v>
          </cell>
          <cell r="M305">
            <v>0</v>
          </cell>
        </row>
        <row r="306">
          <cell r="A306">
            <v>91</v>
          </cell>
          <cell r="B306" t="str">
            <v>Accounts 364 and 365</v>
          </cell>
          <cell r="D306" t="str">
            <v>DISTOHD</v>
          </cell>
          <cell r="F306">
            <v>1.0000000000000002</v>
          </cell>
          <cell r="G306">
            <v>0.78227239570995721</v>
          </cell>
          <cell r="H306">
            <v>0.18320967703555088</v>
          </cell>
          <cell r="I306">
            <v>1.6321419911022709E-2</v>
          </cell>
          <cell r="J306">
            <v>8.7637684671055364E-3</v>
          </cell>
          <cell r="K306">
            <v>9.4327388763636635E-3</v>
          </cell>
          <cell r="L306">
            <v>0.62513783462258654</v>
          </cell>
          <cell r="M306">
            <v>8.4483497911570921E-2</v>
          </cell>
        </row>
        <row r="307">
          <cell r="A307">
            <v>92</v>
          </cell>
          <cell r="B307" t="str">
            <v>Accounts 366 and 367</v>
          </cell>
          <cell r="D307" t="str">
            <v>DISTUGD</v>
          </cell>
          <cell r="F307">
            <v>0.99999999999999989</v>
          </cell>
          <cell r="G307">
            <v>0.75182454774848639</v>
          </cell>
          <cell r="H307">
            <v>0.20622253023854056</v>
          </cell>
          <cell r="I307">
            <v>2.1883807029258871E-2</v>
          </cell>
          <cell r="J307">
            <v>9.4713645129523294E-3</v>
          </cell>
          <cell r="K307">
            <v>1.0597750470761879E-2</v>
          </cell>
          <cell r="L307">
            <v>0.53968060848388022</v>
          </cell>
          <cell r="M307">
            <v>7.2934479568149746E-2</v>
          </cell>
        </row>
        <row r="308">
          <cell r="A308">
            <v>93</v>
          </cell>
          <cell r="B308" t="str">
            <v>Property Tax Allocator</v>
          </cell>
          <cell r="D308" t="str">
            <v>PROPTAXAL</v>
          </cell>
          <cell r="F308">
            <v>1</v>
          </cell>
          <cell r="G308">
            <v>0.5831714548330944</v>
          </cell>
          <cell r="H308">
            <v>0.26407652213155552</v>
          </cell>
          <cell r="I308">
            <v>9.1611233872666023E-2</v>
          </cell>
          <cell r="J308">
            <v>1.84789894357975E-2</v>
          </cell>
          <cell r="K308">
            <v>4.266179972688653E-2</v>
          </cell>
          <cell r="L308">
            <v>0.20305378717242717</v>
          </cell>
          <cell r="M308">
            <v>3.2043270295078884E-2</v>
          </cell>
        </row>
        <row r="309">
          <cell r="A309">
            <v>94</v>
          </cell>
          <cell r="B309" t="str">
            <v>Distribution Plant excluding Land</v>
          </cell>
          <cell r="D309" t="str">
            <v>DISTXLAND</v>
          </cell>
          <cell r="F309">
            <v>1</v>
          </cell>
          <cell r="G309">
            <v>0.65812811911587688</v>
          </cell>
          <cell r="H309">
            <v>0.19284844886727542</v>
          </cell>
          <cell r="I309">
            <v>3.8764508243260991E-2</v>
          </cell>
          <cell r="J309">
            <v>1.0027818143549432E-2</v>
          </cell>
          <cell r="K309">
            <v>0.10023110563003734</v>
          </cell>
          <cell r="L309">
            <v>0.46749530199736489</v>
          </cell>
          <cell r="M309">
            <v>7.3419117422535221E-2</v>
          </cell>
        </row>
        <row r="310">
          <cell r="A310">
            <v>95</v>
          </cell>
        </row>
        <row r="311">
          <cell r="A311">
            <v>96</v>
          </cell>
          <cell r="B311" t="str">
            <v>Total Rate Base</v>
          </cell>
          <cell r="D311" t="str">
            <v>RATEBASE</v>
          </cell>
          <cell r="F311">
            <v>1</v>
          </cell>
          <cell r="G311">
            <v>0.59059143209600073</v>
          </cell>
          <cell r="H311">
            <v>0.2507532169216794</v>
          </cell>
          <cell r="I311">
            <v>7.9769506649936983E-2</v>
          </cell>
          <cell r="J311">
            <v>1.6767374903468739E-2</v>
          </cell>
          <cell r="K311">
            <v>6.2118469428914226E-2</v>
          </cell>
          <cell r="L311">
            <v>0.24735299827536406</v>
          </cell>
          <cell r="M311">
            <v>3.9453458966633548E-2</v>
          </cell>
        </row>
        <row r="312">
          <cell r="A312">
            <v>97</v>
          </cell>
          <cell r="B312" t="str">
            <v>Rate Base excluding CWC</v>
          </cell>
          <cell r="D312" t="str">
            <v>RBXCWC</v>
          </cell>
          <cell r="F312">
            <v>0.99999999999999989</v>
          </cell>
          <cell r="G312">
            <v>0.59139799236136759</v>
          </cell>
          <cell r="H312">
            <v>0.2500487624582714</v>
          </cell>
          <cell r="I312">
            <v>7.945853940719233E-2</v>
          </cell>
          <cell r="J312">
            <v>1.6717937823782995E-2</v>
          </cell>
          <cell r="K312">
            <v>6.2376767949385709E-2</v>
          </cell>
          <cell r="L312">
            <v>0.24892644956600385</v>
          </cell>
          <cell r="M312">
            <v>3.9704350115488625E-2</v>
          </cell>
        </row>
        <row r="313">
          <cell r="A313">
            <v>98</v>
          </cell>
        </row>
        <row r="314">
          <cell r="A314">
            <v>99</v>
          </cell>
        </row>
        <row r="315">
          <cell r="A315">
            <v>100</v>
          </cell>
          <cell r="B315" t="str">
            <v>Expense-Derived Allocators</v>
          </cell>
        </row>
        <row r="316">
          <cell r="A316">
            <v>101</v>
          </cell>
        </row>
        <row r="317">
          <cell r="A317">
            <v>102</v>
          </cell>
          <cell r="B317" t="str">
            <v>Production O&amp;M--Demand</v>
          </cell>
          <cell r="D317" t="str">
            <v>PRODDEM</v>
          </cell>
          <cell r="F317">
            <v>1</v>
          </cell>
          <cell r="G317">
            <v>0.51739755007750998</v>
          </cell>
          <cell r="H317">
            <v>0.31699732514666101</v>
          </cell>
          <cell r="I317">
            <v>0.13809355907474391</v>
          </cell>
          <cell r="J317">
            <v>2.514596188333992E-2</v>
          </cell>
          <cell r="K317">
            <v>2.36560381774522E-3</v>
          </cell>
          <cell r="L317">
            <v>0</v>
          </cell>
          <cell r="M317">
            <v>0</v>
          </cell>
        </row>
        <row r="318">
          <cell r="A318">
            <v>103</v>
          </cell>
          <cell r="B318" t="str">
            <v>Production O&amp;M--Total</v>
          </cell>
          <cell r="D318" t="str">
            <v>PRODOM</v>
          </cell>
          <cell r="F318">
            <v>1</v>
          </cell>
          <cell r="G318">
            <v>0.45900910084108287</v>
          </cell>
          <cell r="H318">
            <v>0.35337689295926317</v>
          </cell>
          <cell r="I318">
            <v>0.15290208624105467</v>
          </cell>
          <cell r="J318">
            <v>2.6921134756221869E-2</v>
          </cell>
          <cell r="K318">
            <v>7.7907852023774054E-3</v>
          </cell>
          <cell r="L318">
            <v>0</v>
          </cell>
          <cell r="M318">
            <v>0</v>
          </cell>
        </row>
        <row r="319">
          <cell r="A319">
            <v>104</v>
          </cell>
          <cell r="B319" t="str">
            <v>Trans O&amp;M--Operations Subtotal</v>
          </cell>
          <cell r="D319" t="str">
            <v>TRANOPS</v>
          </cell>
          <cell r="F319">
            <v>1</v>
          </cell>
          <cell r="G319">
            <v>0.54160975609756101</v>
          </cell>
          <cell r="H319">
            <v>0.32463271162123386</v>
          </cell>
          <cell r="I319">
            <v>0.10976757532281205</v>
          </cell>
          <cell r="J319">
            <v>2.361119081779053E-2</v>
          </cell>
          <cell r="K319">
            <v>3.7876614060258247E-4</v>
          </cell>
          <cell r="L319">
            <v>0</v>
          </cell>
          <cell r="M319">
            <v>0</v>
          </cell>
        </row>
        <row r="320">
          <cell r="A320">
            <v>105</v>
          </cell>
          <cell r="B320" t="str">
            <v>Trans O&amp;M--Maint. Subtotal</v>
          </cell>
          <cell r="D320" t="str">
            <v>TRANMAIN</v>
          </cell>
          <cell r="F320">
            <v>1</v>
          </cell>
          <cell r="G320">
            <v>0.54060102739726024</v>
          </cell>
          <cell r="H320">
            <v>0.3240128424657534</v>
          </cell>
          <cell r="I320">
            <v>0.1106404109589041</v>
          </cell>
          <cell r="J320">
            <v>2.4398972602739728E-2</v>
          </cell>
          <cell r="K320">
            <v>3.4674657534246577E-4</v>
          </cell>
          <cell r="L320">
            <v>0</v>
          </cell>
          <cell r="M320">
            <v>0</v>
          </cell>
        </row>
        <row r="321">
          <cell r="A321">
            <v>106</v>
          </cell>
          <cell r="B321" t="str">
            <v>Transmission O&amp;M Total</v>
          </cell>
          <cell r="D321" t="str">
            <v>TRANOM</v>
          </cell>
          <cell r="F321">
            <v>1</v>
          </cell>
          <cell r="G321">
            <v>0.54107361197754211</v>
          </cell>
          <cell r="H321">
            <v>0.32430286961946353</v>
          </cell>
          <cell r="I321">
            <v>0.11023175296319401</v>
          </cell>
          <cell r="J321">
            <v>2.4030255770430442E-2</v>
          </cell>
          <cell r="K321">
            <v>3.6150966936993137E-4</v>
          </cell>
          <cell r="L321">
            <v>0</v>
          </cell>
          <cell r="M321">
            <v>0</v>
          </cell>
        </row>
        <row r="322">
          <cell r="A322">
            <v>107</v>
          </cell>
          <cell r="B322" t="str">
            <v>Dist O&amp;M--Operations Subtotal</v>
          </cell>
          <cell r="D322" t="str">
            <v>DISTOPS</v>
          </cell>
          <cell r="F322">
            <v>1</v>
          </cell>
          <cell r="G322">
            <v>0.61677678160919536</v>
          </cell>
          <cell r="H322">
            <v>0.23836919540229884</v>
          </cell>
          <cell r="I322">
            <v>6.1690804597701147E-2</v>
          </cell>
          <cell r="J322">
            <v>1.2722988505747126E-2</v>
          </cell>
          <cell r="K322">
            <v>7.0440229885057465E-2</v>
          </cell>
          <cell r="L322">
            <v>0.40230505747126438</v>
          </cell>
          <cell r="M322">
            <v>0.10585149425287356</v>
          </cell>
        </row>
        <row r="323">
          <cell r="A323">
            <v>108</v>
          </cell>
          <cell r="B323" t="str">
            <v>Dist O&amp;M--Maintenance Subtotal</v>
          </cell>
          <cell r="D323" t="str">
            <v>DISTMAIN</v>
          </cell>
          <cell r="F323">
            <v>1</v>
          </cell>
          <cell r="G323">
            <v>0.71952026468155506</v>
          </cell>
          <cell r="H323">
            <v>0.19296625310173698</v>
          </cell>
          <cell r="I323">
            <v>3.5218196856906532E-2</v>
          </cell>
          <cell r="J323">
            <v>1.0207940446650124E-2</v>
          </cell>
          <cell r="K323">
            <v>4.2087344913151366E-2</v>
          </cell>
          <cell r="L323">
            <v>0.52946087675765097</v>
          </cell>
          <cell r="M323">
            <v>7.2631596360628617E-2</v>
          </cell>
        </row>
        <row r="324">
          <cell r="A324">
            <v>109</v>
          </cell>
          <cell r="B324" t="str">
            <v>Distribution O&amp;M--Total</v>
          </cell>
          <cell r="D324" t="str">
            <v>DISTOM</v>
          </cell>
          <cell r="F324">
            <v>1</v>
          </cell>
          <cell r="G324">
            <v>0.67177708631526545</v>
          </cell>
          <cell r="H324">
            <v>0.21406428526977411</v>
          </cell>
          <cell r="I324">
            <v>4.7519571846412346E-2</v>
          </cell>
          <cell r="J324">
            <v>1.1376625801232186E-2</v>
          </cell>
          <cell r="K324">
            <v>5.5262430767315948E-2</v>
          </cell>
          <cell r="L324">
            <v>0.47037376314643103</v>
          </cell>
          <cell r="M324">
            <v>8.80683303254714E-2</v>
          </cell>
        </row>
        <row r="325">
          <cell r="A325">
            <v>110</v>
          </cell>
          <cell r="B325" t="str">
            <v>Customer Accounting O&amp;M</v>
          </cell>
          <cell r="D325" t="str">
            <v>CACCTOM</v>
          </cell>
          <cell r="F325">
            <v>0.99999999999999989</v>
          </cell>
          <cell r="G325">
            <v>0.87033029277622476</v>
          </cell>
          <cell r="H325">
            <v>0.12285567161983228</v>
          </cell>
          <cell r="I325">
            <v>9.7219361483007205E-4</v>
          </cell>
          <cell r="J325">
            <v>9.3967927026629395E-4</v>
          </cell>
          <cell r="K325">
            <v>4.9021627188465498E-3</v>
          </cell>
          <cell r="L325">
            <v>0.87033029277622476</v>
          </cell>
          <cell r="M325">
            <v>0.12285567161983228</v>
          </cell>
        </row>
        <row r="326">
          <cell r="A326">
            <v>111</v>
          </cell>
          <cell r="B326" t="str">
            <v>Customer Assistance O&amp;M</v>
          </cell>
          <cell r="D326" t="str">
            <v>CASSTOM</v>
          </cell>
          <cell r="F326">
            <v>0.99999999999999989</v>
          </cell>
          <cell r="G326">
            <v>0.50945041322314044</v>
          </cell>
          <cell r="H326">
            <v>0.29171280991735538</v>
          </cell>
          <cell r="I326">
            <v>0.16422933884297522</v>
          </cell>
          <cell r="J326">
            <v>1.7663223140495867E-2</v>
          </cell>
          <cell r="K326">
            <v>1.6944214876033058E-2</v>
          </cell>
          <cell r="L326">
            <v>0</v>
          </cell>
          <cell r="M326">
            <v>0</v>
          </cell>
        </row>
        <row r="327">
          <cell r="A327">
            <v>112</v>
          </cell>
          <cell r="B327" t="str">
            <v>Sales O&amp;M Subtotal</v>
          </cell>
          <cell r="D327" t="str">
            <v>SALESOM</v>
          </cell>
          <cell r="F327">
            <v>0.99999999999999989</v>
          </cell>
          <cell r="G327">
            <v>0.77701638554216867</v>
          </cell>
          <cell r="H327">
            <v>0.11631807228915662</v>
          </cell>
          <cell r="I327">
            <v>7.4775903614457837E-2</v>
          </cell>
          <cell r="J327">
            <v>8.3084337349397588E-3</v>
          </cell>
          <cell r="K327">
            <v>2.3581204819277109E-2</v>
          </cell>
          <cell r="L327">
            <v>0</v>
          </cell>
          <cell r="M327">
            <v>0</v>
          </cell>
        </row>
        <row r="328">
          <cell r="A328">
            <v>113</v>
          </cell>
          <cell r="B328" t="str">
            <v>O&amp;M Excluding Fuel &amp; Purch Pwr</v>
          </cell>
          <cell r="D328" t="str">
            <v>OMXFPP</v>
          </cell>
          <cell r="F328">
            <v>0.99999999999999989</v>
          </cell>
          <cell r="G328">
            <v>0.60603260644831736</v>
          </cell>
          <cell r="H328">
            <v>0.25785935808715321</v>
          </cell>
          <cell r="I328">
            <v>9.6598810551792078E-2</v>
          </cell>
          <cell r="J328">
            <v>1.7355022317356458E-2</v>
          </cell>
          <cell r="K328">
            <v>2.2154202595380854E-2</v>
          </cell>
          <cell r="L328">
            <v>0.24580231808618028</v>
          </cell>
          <cell r="M328">
            <v>4.1056140009486396E-2</v>
          </cell>
        </row>
        <row r="329">
          <cell r="A329">
            <v>114</v>
          </cell>
          <cell r="B329" t="str">
            <v>Trans and Dist O&amp;M</v>
          </cell>
          <cell r="D329" t="str">
            <v>T&amp;DOM</v>
          </cell>
          <cell r="F329">
            <v>1</v>
          </cell>
          <cell r="G329">
            <v>0.65003725032425419</v>
          </cell>
          <cell r="H329">
            <v>0.2324002075226978</v>
          </cell>
          <cell r="I329">
            <v>5.7950453955901426E-2</v>
          </cell>
          <cell r="J329">
            <v>1.3481297016861219E-2</v>
          </cell>
          <cell r="K329">
            <v>4.6130791180285347E-2</v>
          </cell>
          <cell r="L329">
            <v>0.39213675745784693</v>
          </cell>
          <cell r="M329">
            <v>7.3419974059662774E-2</v>
          </cell>
        </row>
        <row r="330">
          <cell r="A330">
            <v>115</v>
          </cell>
          <cell r="B330" t="str">
            <v>Trans O&amp;M excl Accts 566, 573</v>
          </cell>
          <cell r="D330" t="str">
            <v>TOMX566</v>
          </cell>
          <cell r="F330">
            <v>0.99999999999999989</v>
          </cell>
          <cell r="G330">
            <v>0.54107362784471214</v>
          </cell>
          <cell r="H330">
            <v>0.32430298973672467</v>
          </cell>
          <cell r="I330">
            <v>0.11023159303882195</v>
          </cell>
          <cell r="J330">
            <v>2.4030343596608657E-2</v>
          </cell>
          <cell r="K330">
            <v>3.6144578313253013E-4</v>
          </cell>
          <cell r="L330">
            <v>0</v>
          </cell>
          <cell r="M330">
            <v>0</v>
          </cell>
        </row>
        <row r="331">
          <cell r="A331">
            <v>116</v>
          </cell>
          <cell r="B331" t="str">
            <v>Distr O&amp;M excl Accts 588, 598</v>
          </cell>
          <cell r="D331" t="str">
            <v>DOMX588</v>
          </cell>
          <cell r="F331">
            <v>1</v>
          </cell>
          <cell r="G331">
            <v>0.67177706017004579</v>
          </cell>
          <cell r="H331">
            <v>0.21406425768476128</v>
          </cell>
          <cell r="I331">
            <v>4.7519620667102684E-2</v>
          </cell>
          <cell r="J331">
            <v>1.137663505559189E-2</v>
          </cell>
          <cell r="K331">
            <v>5.5262426422498366E-2</v>
          </cell>
          <cell r="L331">
            <v>0.47037377370830608</v>
          </cell>
          <cell r="M331">
            <v>8.8068345323741012E-2</v>
          </cell>
        </row>
        <row r="332">
          <cell r="A332">
            <v>117</v>
          </cell>
        </row>
        <row r="333">
          <cell r="A333">
            <v>118</v>
          </cell>
        </row>
        <row r="334">
          <cell r="A334">
            <v>119</v>
          </cell>
        </row>
        <row r="335">
          <cell r="A335">
            <v>120</v>
          </cell>
          <cell r="B335" t="str">
            <v>Other Allocators</v>
          </cell>
        </row>
        <row r="336">
          <cell r="A336">
            <v>121</v>
          </cell>
        </row>
        <row r="337">
          <cell r="A337">
            <v>122</v>
          </cell>
          <cell r="B337" t="str">
            <v>Total Revenues</v>
          </cell>
          <cell r="D337" t="str">
            <v>TOTREV</v>
          </cell>
          <cell r="F337">
            <v>1</v>
          </cell>
          <cell r="G337">
            <v>0.46519848787205936</v>
          </cell>
          <cell r="H337">
            <v>0.35819800693917447</v>
          </cell>
          <cell r="I337">
            <v>0.12581955023406441</v>
          </cell>
          <cell r="J337">
            <v>2.4298699919740423E-2</v>
          </cell>
          <cell r="K337">
            <v>2.6485255034961321E-2</v>
          </cell>
          <cell r="L337">
            <v>5.9248589211488671E-3</v>
          </cell>
          <cell r="M337">
            <v>7.7070431684108287E-4</v>
          </cell>
        </row>
        <row r="338">
          <cell r="A338">
            <v>123</v>
          </cell>
        </row>
        <row r="339">
          <cell r="A339">
            <v>124</v>
          </cell>
          <cell r="B339" t="str">
            <v>Production Salaries and Wages</v>
          </cell>
          <cell r="D339" t="str">
            <v>PRODS&amp;W</v>
          </cell>
          <cell r="F339">
            <v>1.0000000950201424</v>
          </cell>
          <cell r="G339">
            <v>0.51739758978383366</v>
          </cell>
          <cell r="H339">
            <v>0.31699734225064347</v>
          </cell>
          <cell r="I339">
            <v>0.13809360297123446</v>
          </cell>
          <cell r="J339">
            <v>2.5145927483245584E-2</v>
          </cell>
          <cell r="K339">
            <v>2.3656325311851934E-3</v>
          </cell>
          <cell r="L339">
            <v>0</v>
          </cell>
          <cell r="M339">
            <v>0</v>
          </cell>
        </row>
        <row r="340">
          <cell r="A340">
            <v>125</v>
          </cell>
          <cell r="B340" t="str">
            <v>Transmission S&amp;W</v>
          </cell>
          <cell r="D340" t="str">
            <v>TRANS&amp;W</v>
          </cell>
          <cell r="F340">
            <v>1.0000006124857845</v>
          </cell>
          <cell r="G340">
            <v>0.54107346215749197</v>
          </cell>
          <cell r="H340">
            <v>0.32430277487107123</v>
          </cell>
          <cell r="I340">
            <v>0.11023195308347626</v>
          </cell>
          <cell r="J340">
            <v>2.4030562956171231E-2</v>
          </cell>
          <cell r="K340">
            <v>3.6185941757403212E-4</v>
          </cell>
          <cell r="L340">
            <v>0</v>
          </cell>
          <cell r="M340">
            <v>0</v>
          </cell>
        </row>
        <row r="341">
          <cell r="A341">
            <v>126</v>
          </cell>
          <cell r="B341" t="str">
            <v>Distribution S&amp;W</v>
          </cell>
          <cell r="D341" t="str">
            <v>DISTS&amp;W</v>
          </cell>
          <cell r="F341">
            <v>1.0000000497336787</v>
          </cell>
          <cell r="G341">
            <v>0.67177705768883167</v>
          </cell>
          <cell r="H341">
            <v>0.2140643061001466</v>
          </cell>
          <cell r="I341">
            <v>4.7519559524965685E-2</v>
          </cell>
          <cell r="J341">
            <v>1.1376639639173961E-2</v>
          </cell>
          <cell r="K341">
            <v>5.5262486780560775E-2</v>
          </cell>
          <cell r="L341">
            <v>0.4703737331532607</v>
          </cell>
          <cell r="M341">
            <v>8.8068276829770906E-2</v>
          </cell>
        </row>
        <row r="342">
          <cell r="A342">
            <v>127</v>
          </cell>
          <cell r="B342" t="str">
            <v>Customer Accounting S&amp;W</v>
          </cell>
          <cell r="D342" t="str">
            <v>CACTS&amp;W</v>
          </cell>
          <cell r="F342">
            <v>0.99999987555860181</v>
          </cell>
          <cell r="G342">
            <v>0.87033038320110812</v>
          </cell>
          <cell r="H342">
            <v>0.1228557036034869</v>
          </cell>
          <cell r="I342">
            <v>9.7219842280483202E-4</v>
          </cell>
          <cell r="J342">
            <v>9.3953255579858964E-4</v>
          </cell>
          <cell r="K342">
            <v>4.9020577754034364E-3</v>
          </cell>
          <cell r="L342">
            <v>0.87033038320110812</v>
          </cell>
          <cell r="M342">
            <v>0.1228557036034869</v>
          </cell>
        </row>
        <row r="343">
          <cell r="A343">
            <v>128</v>
          </cell>
          <cell r="B343" t="str">
            <v>Customer Assistance S&amp;W</v>
          </cell>
          <cell r="D343" t="str">
            <v>CASTS&amp;W</v>
          </cell>
          <cell r="F343">
            <v>0.99999980665287169</v>
          </cell>
          <cell r="G343">
            <v>0.50945034843327675</v>
          </cell>
          <cell r="H343">
            <v>0.29171247986591764</v>
          </cell>
          <cell r="I343">
            <v>0.164229050802393</v>
          </cell>
          <cell r="J343">
            <v>1.7663468592378283E-2</v>
          </cell>
          <cell r="K343">
            <v>1.6944458958905954E-2</v>
          </cell>
          <cell r="L343">
            <v>0</v>
          </cell>
          <cell r="M343">
            <v>0</v>
          </cell>
        </row>
        <row r="344">
          <cell r="A344">
            <v>129</v>
          </cell>
          <cell r="B344" t="str">
            <v>Sales S&amp;W</v>
          </cell>
          <cell r="D344" t="str">
            <v>SALES&amp;W</v>
          </cell>
          <cell r="F344">
            <v>0.99999948069787614</v>
          </cell>
          <cell r="G344">
            <v>0.77701649444062637</v>
          </cell>
          <cell r="H344">
            <v>0.11631833000257025</v>
          </cell>
          <cell r="I344">
            <v>7.4775687447569586E-2</v>
          </cell>
          <cell r="J344">
            <v>8.308070303243726E-3</v>
          </cell>
          <cell r="K344">
            <v>2.3580898503866143E-2</v>
          </cell>
          <cell r="L344">
            <v>0</v>
          </cell>
          <cell r="M344">
            <v>0</v>
          </cell>
        </row>
        <row r="345">
          <cell r="A345">
            <v>130</v>
          </cell>
          <cell r="B345" t="str">
            <v>Subtotal Salaries and Wages</v>
          </cell>
          <cell r="D345" t="str">
            <v>SAL&amp;WAG</v>
          </cell>
          <cell r="F345">
            <v>1.000000041383845</v>
          </cell>
          <cell r="G345">
            <v>0.6246922335181474</v>
          </cell>
          <cell r="H345">
            <v>0.24947055819701572</v>
          </cell>
          <cell r="I345">
            <v>8.8266597287952747E-2</v>
          </cell>
          <cell r="J345">
            <v>1.6592794614743313E-2</v>
          </cell>
          <cell r="K345">
            <v>2.0977857765985965E-2</v>
          </cell>
          <cell r="L345">
            <v>0.25817632681914271</v>
          </cell>
          <cell r="M345">
            <v>4.3353638608217011E-2</v>
          </cell>
        </row>
        <row r="346">
          <cell r="A346">
            <v>131</v>
          </cell>
        </row>
        <row r="347">
          <cell r="A347">
            <v>132</v>
          </cell>
          <cell r="B347" t="str">
            <v>Income Before State Tax Deduc.</v>
          </cell>
          <cell r="D347" t="str">
            <v>INCBEFSTD</v>
          </cell>
          <cell r="F347">
            <v>1</v>
          </cell>
          <cell r="G347">
            <v>-0.26553859202714164</v>
          </cell>
          <cell r="H347">
            <v>0.97555984355857128</v>
          </cell>
          <cell r="I347">
            <v>0.11839228159457167</v>
          </cell>
          <cell r="J347">
            <v>4.4474554707379134E-2</v>
          </cell>
          <cell r="K347">
            <v>0.12711191216661955</v>
          </cell>
          <cell r="L347">
            <v>-1.3636911695410423</v>
          </cell>
          <cell r="M347">
            <v>-0.22678399773819621</v>
          </cell>
        </row>
        <row r="348">
          <cell r="A348">
            <v>133</v>
          </cell>
          <cell r="B348" t="str">
            <v>Income Subject to Federal Tax</v>
          </cell>
          <cell r="D348" t="str">
            <v>INCFED</v>
          </cell>
          <cell r="F348">
            <v>0.99999999999999978</v>
          </cell>
          <cell r="G348">
            <v>-0.56751834583417804</v>
          </cell>
          <cell r="H348">
            <v>1.2312183931346712</v>
          </cell>
          <cell r="I348">
            <v>0.13201554159064802</v>
          </cell>
          <cell r="J348">
            <v>5.4247584296236231E-2</v>
          </cell>
          <cell r="K348">
            <v>0.15003682681262248</v>
          </cell>
          <cell r="L348">
            <v>-1.9319492533279277</v>
          </cell>
          <cell r="M348">
            <v>-0.32069301979863507</v>
          </cell>
        </row>
        <row r="349">
          <cell r="A349">
            <v>134</v>
          </cell>
        </row>
        <row r="350">
          <cell r="A350">
            <v>135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75" workbookViewId="0">
      <selection activeCell="C12" sqref="C12"/>
    </sheetView>
  </sheetViews>
  <sheetFormatPr defaultColWidth="9.109375" defaultRowHeight="13.8" x14ac:dyDescent="0.25"/>
  <cols>
    <col min="1" max="1" width="36.5546875" style="1" bestFit="1" customWidth="1"/>
    <col min="2" max="2" width="11" style="1" customWidth="1"/>
    <col min="3" max="3" width="14.44140625" style="3" bestFit="1" customWidth="1"/>
    <col min="4" max="16384" width="9.109375" style="1"/>
  </cols>
  <sheetData>
    <row r="1" spans="1:7" ht="15.6" x14ac:dyDescent="0.3">
      <c r="A1" s="10" t="s">
        <v>0</v>
      </c>
      <c r="B1" s="10"/>
      <c r="C1" s="10"/>
    </row>
    <row r="2" spans="1:7" ht="15.6" x14ac:dyDescent="0.3">
      <c r="A2" s="10" t="s">
        <v>14</v>
      </c>
      <c r="B2" s="10"/>
      <c r="C2" s="10"/>
      <c r="E2" s="13"/>
      <c r="F2" s="13"/>
      <c r="G2" s="13"/>
    </row>
    <row r="3" spans="1:7" ht="15.6" x14ac:dyDescent="0.3">
      <c r="A3" s="11" t="s">
        <v>16</v>
      </c>
      <c r="B3" s="11"/>
      <c r="C3" s="11"/>
    </row>
    <row r="4" spans="1:7" ht="16.2" thickBot="1" x14ac:dyDescent="0.35">
      <c r="A4" s="12" t="s">
        <v>15</v>
      </c>
      <c r="B4" s="12"/>
      <c r="C4" s="12"/>
    </row>
    <row r="6" spans="1:7" x14ac:dyDescent="0.25">
      <c r="A6" s="1" t="s">
        <v>13</v>
      </c>
    </row>
    <row r="7" spans="1:7" x14ac:dyDescent="0.25">
      <c r="A7" s="1" t="s">
        <v>2</v>
      </c>
    </row>
    <row r="8" spans="1:7" x14ac:dyDescent="0.25">
      <c r="A8" s="1" t="s">
        <v>3</v>
      </c>
    </row>
    <row r="11" spans="1:7" x14ac:dyDescent="0.25">
      <c r="A11" s="1" t="s">
        <v>4</v>
      </c>
      <c r="B11" s="4" t="s">
        <v>1</v>
      </c>
      <c r="C11" s="5" t="s">
        <v>5</v>
      </c>
    </row>
    <row r="12" spans="1:7" x14ac:dyDescent="0.25">
      <c r="A12" s="2" t="s">
        <v>6</v>
      </c>
      <c r="B12" s="6" t="s">
        <v>7</v>
      </c>
      <c r="C12" s="8">
        <v>5354</v>
      </c>
    </row>
    <row r="13" spans="1:7" x14ac:dyDescent="0.25">
      <c r="A13" s="1" t="s">
        <v>8</v>
      </c>
      <c r="B13" s="4" t="s">
        <v>9</v>
      </c>
      <c r="C13" s="7">
        <v>247</v>
      </c>
    </row>
    <row r="14" spans="1:7" x14ac:dyDescent="0.25">
      <c r="A14" s="1" t="s">
        <v>12</v>
      </c>
      <c r="B14" s="4" t="s">
        <v>10</v>
      </c>
      <c r="C14" s="7">
        <v>68061</v>
      </c>
    </row>
    <row r="15" spans="1:7" ht="14.4" thickBot="1" x14ac:dyDescent="0.3">
      <c r="A15" s="2" t="s">
        <v>11</v>
      </c>
      <c r="C15" s="9">
        <f>SUM(C12:C14)</f>
        <v>73662</v>
      </c>
    </row>
    <row r="16" spans="1:7" ht="14.4" thickTop="1" x14ac:dyDescent="0.25"/>
  </sheetData>
  <mergeCells count="5">
    <mergeCell ref="A1:C1"/>
    <mergeCell ref="A2:C2"/>
    <mergeCell ref="A3:C3"/>
    <mergeCell ref="A4:C4"/>
    <mergeCell ref="E2:G2"/>
  </mergeCells>
  <phoneticPr fontId="0" type="noConversion"/>
  <pageMargins left="0.75" right="0.75" top="1" bottom="1" header="0.5" footer="0.5"/>
  <pageSetup orientation="portrait" horizontalDpi="355" verticalDpi="46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Advertising - Workpaper 7</vt:lpstr>
      <vt:lpstr>'Advertising - Workpaper 7'!Print_Area</vt:lpstr>
    </vt:vector>
  </TitlesOfParts>
  <Company>GDS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C. Smith</dc:creator>
  <cp:lastModifiedBy>Rick Kohler</cp:lastModifiedBy>
  <cp:lastPrinted>2015-05-26T20:49:14Z</cp:lastPrinted>
  <dcterms:created xsi:type="dcterms:W3CDTF">2000-12-15T17:33:56Z</dcterms:created>
  <dcterms:modified xsi:type="dcterms:W3CDTF">2016-05-13T21:15:56Z</dcterms:modified>
</cp:coreProperties>
</file>