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6 Attachment O\June 1 2016 Informational filing\"/>
    </mc:Choice>
  </mc:AlternateContent>
  <bookViews>
    <workbookView xWindow="276" yWindow="-72" windowWidth="7860" windowHeight="8448"/>
  </bookViews>
  <sheets>
    <sheet name="Regulatory Expense -Workpaper 8" sheetId="14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_xlnm.Print_Area" localSheetId="0">'Regulatory Expense -Workpaper 8'!$A$1:$I$30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D24" i="14" l="1"/>
  <c r="D22" i="14" l="1"/>
  <c r="D27" i="14" l="1"/>
  <c r="D29" i="14" s="1"/>
</calcChain>
</file>

<file path=xl/sharedStrings.xml><?xml version="1.0" encoding="utf-8"?>
<sst xmlns="http://schemas.openxmlformats.org/spreadsheetml/2006/main" count="46" uniqueCount="41">
  <si>
    <t>Wolverine Power Supply Cooperative, Inc.</t>
  </si>
  <si>
    <t>DESCRIPTION</t>
  </si>
  <si>
    <t>AMOUNT</t>
  </si>
  <si>
    <t>Total</t>
  </si>
  <si>
    <t>Total regulatory expenses</t>
  </si>
  <si>
    <t>Transmission-related regulatory expenses</t>
  </si>
  <si>
    <t>Attachment O Annual Information Filing</t>
  </si>
  <si>
    <t>Transmission-related</t>
  </si>
  <si>
    <t>FERC Form 1 351.46.h (Details)</t>
  </si>
  <si>
    <t>Amount</t>
  </si>
  <si>
    <t>Workpaper 8</t>
  </si>
  <si>
    <t>Total per FERC Form 1 351.46.h (see above)</t>
  </si>
  <si>
    <t>Total per FERC Form 1 323.191.b - Advertising (see Workpaper 7)</t>
  </si>
  <si>
    <t>Total Advertising expenses</t>
  </si>
  <si>
    <t xml:space="preserve">     Total: EPRI &amp; Reg. Comm. Exp. &amp; Non-safety  Adver.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</si>
  <si>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</si>
  <si>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</si>
  <si>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</si>
  <si>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</si>
  <si>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</si>
  <si>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</si>
  <si>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</si>
  <si>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</si>
  <si>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</si>
  <si>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</si>
  <si>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</si>
  <si>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</si>
  <si>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ER15-249 FERC Rate Case</t>
  </si>
  <si>
    <t>2016 Regulatory Commission Expenses</t>
  </si>
  <si>
    <t>ER15-1248</t>
  </si>
  <si>
    <t>EL15-45 ROE case</t>
  </si>
  <si>
    <t>ER16-844/ER16-771 MJZ/WDS</t>
  </si>
  <si>
    <t>ER16-33 Consumers GIA</t>
  </si>
  <si>
    <t>ER16-1036 Reactive</t>
  </si>
  <si>
    <t>MBR (Alpine)</t>
  </si>
  <si>
    <t>EL16-53 METC Refund Complaint</t>
  </si>
  <si>
    <t>ER16-1683 Van Tyle IFA</t>
  </si>
  <si>
    <t>ER16-1188 Rental Payments for Consumers</t>
  </si>
  <si>
    <t>Spartan (MBR, GIA, WDS, Interlockin)</t>
  </si>
  <si>
    <t>N/A</t>
  </si>
  <si>
    <t>Total per FERC Form 1 351.(2.4.5.9.10.11).h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</si>
</sst>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;\(&quot;$&quot;#,##0.00\)"/>
    <numFmt numFmtId="167" formatCode="&quot;$&quot;#,##0;\(&quot;$&quot;#,##0\)"/>
  </numFmts>
  <fonts count="27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  <font>
      <u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7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/>
    <xf numFmtId="0" fontId="26" fillId="0" borderId="0" xfId="0" applyFont="1"/>
    <xf numFmtId="166" fontId="26" fillId="0" borderId="0" xfId="0" applyNumberFormat="1" applyFont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4" fillId="0" borderId="0" xfId="0" applyFont="1" applyAlignment="1"/>
    <xf numFmtId="167" fontId="5" fillId="2" borderId="0" xfId="0" applyNumberFormat="1" applyFont="1" applyFill="1"/>
    <xf numFmtId="167" fontId="4" fillId="0" borderId="0" xfId="0" applyNumberFormat="1" applyFont="1" applyFill="1"/>
    <xf numFmtId="167" fontId="4" fillId="0" borderId="0" xfId="0" applyNumberFormat="1" applyFont="1"/>
    <xf numFmtId="0" fontId="25" fillId="0" borderId="0" xfId="0" applyNumberFormat="1" applyFont="1" applyFill="1" applyAlignment="1"/>
    <xf numFmtId="167" fontId="5" fillId="0" borderId="1" xfId="0" applyNumberFormat="1" applyFont="1" applyBorder="1"/>
    <xf numFmtId="0" fontId="5" fillId="2" borderId="0" xfId="0" applyFont="1" applyFill="1"/>
    <xf numFmtId="167" fontId="8" fillId="2" borderId="0" xfId="2" applyNumberFormat="1" applyFont="1" applyFill="1" applyBorder="1"/>
    <xf numFmtId="167" fontId="4" fillId="2" borderId="0" xfId="0" applyNumberFormat="1" applyFont="1" applyFill="1"/>
    <xf numFmtId="0" fontId="4" fillId="0" borderId="0" xfId="0" quotePrefix="1" applyFont="1" applyFill="1"/>
    <xf numFmtId="167" fontId="8" fillId="0" borderId="0" xfId="2" applyNumberFormat="1" applyFont="1" applyFill="1" applyBorder="1"/>
    <xf numFmtId="167" fontId="4" fillId="0" borderId="1" xfId="0" applyNumberFormat="1" applyFont="1" applyBorder="1"/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  <xf numFmtId="0" fontId="25" fillId="0" borderId="2" xfId="0" applyNumberFormat="1" applyFont="1" applyFill="1" applyBorder="1" applyAlignment="1" applyProtection="1">
      <alignment horizont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3"/>
    <cellStyle name="Comma 3" xfId="6"/>
    <cellStyle name="Currency 2" xfId="4"/>
    <cellStyle name="Currency 3" xfId="7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/>
    <cellStyle name="Normal 3" xfId="2"/>
    <cellStyle name="Normal 4" xfId="5"/>
    <cellStyle name="Normal 5" xfId="48"/>
    <cellStyle name="Note 2" xfId="49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90" zoomScaleNormal="90" workbookViewId="0">
      <selection activeCell="B9" sqref="B9"/>
    </sheetView>
  </sheetViews>
  <sheetFormatPr defaultColWidth="9.109375" defaultRowHeight="13.8" x14ac:dyDescent="0.25"/>
  <cols>
    <col min="1" max="1" width="4.77734375" style="1" customWidth="1"/>
    <col min="2" max="2" width="66.33203125" style="1" customWidth="1"/>
    <col min="3" max="3" width="12" style="1" customWidth="1"/>
    <col min="4" max="4" width="13.109375" style="3" bestFit="1" customWidth="1"/>
    <col min="5" max="5" width="9.33203125" style="1" bestFit="1" customWidth="1"/>
    <col min="6" max="12" width="9.109375" style="1"/>
    <col min="13" max="13" width="10" style="1" bestFit="1" customWidth="1"/>
    <col min="14" max="14" width="9.109375" style="1"/>
    <col min="15" max="15" width="10.6640625" style="1" customWidth="1"/>
    <col min="16" max="16384" width="9.109375" style="1"/>
  </cols>
  <sheetData>
    <row r="1" spans="1:16" ht="15.6" x14ac:dyDescent="0.3">
      <c r="A1" s="27" t="s">
        <v>0</v>
      </c>
      <c r="B1" s="27"/>
      <c r="C1" s="27"/>
      <c r="D1" s="27"/>
    </row>
    <row r="2" spans="1:16" ht="15.6" x14ac:dyDescent="0.3">
      <c r="A2" s="27" t="s">
        <v>6</v>
      </c>
      <c r="B2" s="27"/>
      <c r="C2" s="27"/>
      <c r="D2" s="27"/>
      <c r="G2" s="14"/>
      <c r="H2" s="15"/>
      <c r="I2" s="15"/>
    </row>
    <row r="3" spans="1:16" ht="15.6" x14ac:dyDescent="0.3">
      <c r="A3" s="28" t="s">
        <v>28</v>
      </c>
      <c r="B3" s="28"/>
      <c r="C3" s="28"/>
      <c r="D3" s="28"/>
    </row>
    <row r="4" spans="1:16" ht="16.2" thickBot="1" x14ac:dyDescent="0.35">
      <c r="A4" s="29" t="s">
        <v>10</v>
      </c>
      <c r="B4" s="29"/>
      <c r="C4" s="29"/>
      <c r="D4" s="29"/>
    </row>
    <row r="7" spans="1:16" x14ac:dyDescent="0.25">
      <c r="A7" s="10"/>
      <c r="B7" s="10" t="s">
        <v>1</v>
      </c>
      <c r="C7" s="4"/>
      <c r="D7" s="11" t="s">
        <v>2</v>
      </c>
    </row>
    <row r="8" spans="1:16" x14ac:dyDescent="0.25">
      <c r="A8" s="13"/>
      <c r="B8" s="13" t="s">
        <v>8</v>
      </c>
      <c r="C8" s="7"/>
      <c r="D8" s="12" t="s">
        <v>9</v>
      </c>
      <c r="E8" s="7"/>
      <c r="J8" s="5"/>
      <c r="K8" s="5"/>
      <c r="L8" s="5"/>
      <c r="M8" s="5"/>
      <c r="N8" s="5"/>
      <c r="O8" s="5"/>
      <c r="P8" s="5"/>
    </row>
    <row r="9" spans="1:16" x14ac:dyDescent="0.25">
      <c r="A9" s="24" t="s">
        <v>15</v>
      </c>
      <c r="B9" s="8" t="s">
        <v>39</v>
      </c>
      <c r="C9" s="9"/>
      <c r="D9" s="25">
        <v>0</v>
      </c>
      <c r="J9" s="5"/>
      <c r="K9" s="5"/>
      <c r="L9" s="5"/>
      <c r="M9" s="5"/>
      <c r="N9" s="5"/>
      <c r="O9" s="5"/>
      <c r="P9" s="5"/>
    </row>
    <row r="10" spans="1:16" x14ac:dyDescent="0.25">
      <c r="A10" s="24" t="s">
        <v>16</v>
      </c>
      <c r="B10" s="8" t="s">
        <v>29</v>
      </c>
      <c r="C10" s="9"/>
      <c r="D10" s="22">
        <v>225</v>
      </c>
      <c r="E10" s="1" t="s">
        <v>7</v>
      </c>
      <c r="J10" s="5"/>
      <c r="K10" s="5"/>
      <c r="L10" s="5"/>
      <c r="M10" s="5"/>
      <c r="N10" s="5"/>
      <c r="O10" s="5"/>
      <c r="P10" s="5"/>
    </row>
    <row r="11" spans="1:16" x14ac:dyDescent="0.25">
      <c r="A11" s="24" t="s">
        <v>17</v>
      </c>
      <c r="B11" s="8" t="s">
        <v>27</v>
      </c>
      <c r="C11" s="9"/>
      <c r="D11" s="25">
        <v>32.979999999999997</v>
      </c>
      <c r="J11" s="5"/>
      <c r="K11" s="5"/>
      <c r="L11" s="5"/>
      <c r="M11" s="5"/>
      <c r="N11" s="5"/>
      <c r="O11" s="5"/>
      <c r="P11" s="5"/>
    </row>
    <row r="12" spans="1:16" x14ac:dyDescent="0.25">
      <c r="A12" s="24" t="s">
        <v>18</v>
      </c>
      <c r="B12" s="8" t="s">
        <v>30</v>
      </c>
      <c r="C12" s="9"/>
      <c r="D12" s="22">
        <v>1674.8899999999999</v>
      </c>
      <c r="E12" s="1" t="s">
        <v>7</v>
      </c>
      <c r="J12" s="5"/>
      <c r="K12" s="5"/>
      <c r="L12" s="5"/>
      <c r="M12" s="5"/>
      <c r="N12" s="5"/>
      <c r="O12" s="5"/>
      <c r="P12" s="5"/>
    </row>
    <row r="13" spans="1:16" x14ac:dyDescent="0.25">
      <c r="A13" s="24" t="s">
        <v>19</v>
      </c>
      <c r="B13" s="8" t="s">
        <v>31</v>
      </c>
      <c r="C13" s="9"/>
      <c r="D13" s="22">
        <v>60702.27</v>
      </c>
      <c r="E13" s="1" t="s">
        <v>7</v>
      </c>
      <c r="J13" s="5"/>
      <c r="K13" s="5"/>
      <c r="L13" s="5"/>
      <c r="M13" s="5"/>
      <c r="N13" s="5"/>
      <c r="O13" s="5"/>
      <c r="P13" s="5"/>
    </row>
    <row r="14" spans="1:16" x14ac:dyDescent="0.25">
      <c r="A14" s="24" t="s">
        <v>20</v>
      </c>
      <c r="B14" s="8" t="s">
        <v>32</v>
      </c>
      <c r="C14" s="5"/>
      <c r="D14" s="17">
        <v>4096.1000000000004</v>
      </c>
      <c r="J14" s="5"/>
      <c r="K14" s="5"/>
      <c r="L14" s="5"/>
      <c r="M14" s="5"/>
      <c r="N14" s="5"/>
      <c r="O14" s="5"/>
      <c r="P14" s="5"/>
    </row>
    <row r="15" spans="1:16" x14ac:dyDescent="0.25">
      <c r="A15" s="24" t="s">
        <v>21</v>
      </c>
      <c r="B15" s="8" t="s">
        <v>33</v>
      </c>
      <c r="C15" s="5"/>
      <c r="D15" s="17">
        <v>19158.259999999984</v>
      </c>
      <c r="J15" s="5"/>
      <c r="K15" s="5"/>
      <c r="L15" s="5"/>
      <c r="M15" s="5"/>
      <c r="N15" s="5"/>
      <c r="O15" s="5"/>
      <c r="P15" s="5"/>
    </row>
    <row r="16" spans="1:16" x14ac:dyDescent="0.25">
      <c r="A16" s="24" t="s">
        <v>22</v>
      </c>
      <c r="B16" s="8" t="s">
        <v>34</v>
      </c>
      <c r="C16" s="5"/>
      <c r="D16" s="17">
        <v>23839.690000000002</v>
      </c>
      <c r="J16" s="5"/>
      <c r="K16" s="5"/>
      <c r="L16" s="5"/>
      <c r="M16" s="5"/>
      <c r="N16" s="5"/>
      <c r="O16" s="5"/>
      <c r="P16" s="5"/>
    </row>
    <row r="17" spans="1:16" x14ac:dyDescent="0.25">
      <c r="A17" s="24" t="s">
        <v>23</v>
      </c>
      <c r="B17" s="8" t="s">
        <v>35</v>
      </c>
      <c r="C17" s="5"/>
      <c r="D17" s="23">
        <v>803.25</v>
      </c>
      <c r="E17" s="1" t="s">
        <v>7</v>
      </c>
      <c r="J17" s="5"/>
      <c r="K17" s="5"/>
      <c r="L17" s="5"/>
      <c r="M17" s="5"/>
      <c r="N17" s="5"/>
      <c r="O17" s="5"/>
      <c r="P17" s="5"/>
    </row>
    <row r="18" spans="1:16" x14ac:dyDescent="0.25">
      <c r="A18" s="24" t="s">
        <v>24</v>
      </c>
      <c r="B18" s="8" t="s">
        <v>36</v>
      </c>
      <c r="C18" s="5"/>
      <c r="D18" s="23">
        <v>17834</v>
      </c>
      <c r="E18" s="1" t="s">
        <v>7</v>
      </c>
      <c r="J18" s="5"/>
      <c r="K18" s="5"/>
      <c r="L18" s="5"/>
      <c r="M18" s="5"/>
      <c r="N18" s="5"/>
      <c r="O18" s="5"/>
      <c r="P18" s="5"/>
    </row>
    <row r="19" spans="1:16" x14ac:dyDescent="0.25">
      <c r="A19" s="24" t="s">
        <v>25</v>
      </c>
      <c r="B19" s="8" t="s">
        <v>37</v>
      </c>
      <c r="C19" s="5"/>
      <c r="D19" s="23">
        <v>16581.93</v>
      </c>
      <c r="E19" s="1" t="s">
        <v>7</v>
      </c>
      <c r="J19" s="5"/>
      <c r="K19" s="5"/>
      <c r="L19" s="5"/>
      <c r="M19" s="5"/>
      <c r="N19" s="5"/>
      <c r="O19" s="5"/>
      <c r="P19" s="5"/>
    </row>
    <row r="20" spans="1:16" x14ac:dyDescent="0.25">
      <c r="A20" s="24" t="s">
        <v>26</v>
      </c>
      <c r="B20" s="8" t="s">
        <v>38</v>
      </c>
      <c r="C20" s="5"/>
      <c r="D20" s="17">
        <v>46350.7</v>
      </c>
      <c r="J20" s="5"/>
      <c r="K20" s="5"/>
      <c r="L20" s="5"/>
      <c r="M20" s="5"/>
      <c r="N20" s="5"/>
      <c r="O20" s="5"/>
      <c r="P20" s="5"/>
    </row>
    <row r="21" spans="1:16" x14ac:dyDescent="0.25">
      <c r="A21" s="24"/>
      <c r="B21" s="8"/>
      <c r="D21" s="17"/>
      <c r="E21" s="6"/>
      <c r="J21" s="5"/>
      <c r="K21" s="5"/>
      <c r="L21" s="5"/>
      <c r="M21" s="5"/>
      <c r="N21" s="5"/>
      <c r="O21" s="5"/>
      <c r="P21" s="5"/>
    </row>
    <row r="22" spans="1:16" ht="14.4" thickBot="1" x14ac:dyDescent="0.3">
      <c r="C22" s="1" t="s">
        <v>3</v>
      </c>
      <c r="D22" s="26">
        <f>SUM(D9:D21)</f>
        <v>191299.07</v>
      </c>
    </row>
    <row r="23" spans="1:16" ht="14.4" thickTop="1" x14ac:dyDescent="0.25"/>
    <row r="24" spans="1:16" x14ac:dyDescent="0.25">
      <c r="B24" s="21" t="s">
        <v>40</v>
      </c>
      <c r="D24" s="16">
        <f>+D10+D12+D13+D17+D18+D19</f>
        <v>97821.34</v>
      </c>
      <c r="E24" s="2" t="s">
        <v>5</v>
      </c>
    </row>
    <row r="25" spans="1:16" x14ac:dyDescent="0.25">
      <c r="A25" s="2"/>
      <c r="B25" s="2"/>
      <c r="D25" s="1"/>
      <c r="E25" s="2"/>
    </row>
    <row r="26" spans="1:16" x14ac:dyDescent="0.25">
      <c r="A26" s="2"/>
      <c r="B26" s="2"/>
      <c r="D26" s="1"/>
      <c r="E26" s="2"/>
    </row>
    <row r="27" spans="1:16" x14ac:dyDescent="0.25">
      <c r="A27" s="1" t="s">
        <v>11</v>
      </c>
      <c r="D27" s="17">
        <f>ROUND(D22,0)</f>
        <v>191299</v>
      </c>
      <c r="E27" s="1" t="s">
        <v>4</v>
      </c>
    </row>
    <row r="28" spans="1:16" x14ac:dyDescent="0.25">
      <c r="A28" s="1" t="s">
        <v>12</v>
      </c>
      <c r="D28" s="18">
        <v>5375</v>
      </c>
      <c r="E28" s="1" t="s">
        <v>13</v>
      </c>
    </row>
    <row r="29" spans="1:16" ht="16.2" thickBot="1" x14ac:dyDescent="0.35">
      <c r="A29" s="19" t="s">
        <v>14</v>
      </c>
      <c r="B29" s="19"/>
      <c r="C29" s="2"/>
      <c r="D29" s="20">
        <f>SUM(D27:D28)</f>
        <v>196674</v>
      </c>
    </row>
    <row r="30" spans="1:16" ht="14.4" thickTop="1" x14ac:dyDescent="0.25"/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5" right="0.3" top="0.7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Regulatory Expense -Workpaper 8</vt:lpstr>
      <vt:lpstr>'Regulatory Expense -Workpaper 8'!Print_Area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2017-05-09T18:09:44Z</cp:lastPrinted>
  <dcterms:created xsi:type="dcterms:W3CDTF">2000-12-15T17:33:56Z</dcterms:created>
  <dcterms:modified xsi:type="dcterms:W3CDTF">2017-05-09T18:10:17Z</dcterms:modified>
</cp:coreProperties>
</file>